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5 кл." sheetId="6" r:id="rId1"/>
    <sheet name="6 кл." sheetId="7" r:id="rId2"/>
    <sheet name="7 кл." sheetId="8" r:id="rId3"/>
    <sheet name="8 кл." sheetId="2" r:id="rId4"/>
    <sheet name="9 кл." sheetId="3" r:id="rId5"/>
    <sheet name="10 кл." sheetId="4" r:id="rId6"/>
  </sheets>
  <definedNames>
    <definedName name="_xlnm._FilterDatabase" localSheetId="5" hidden="1">'10 кл.'!$A$5:$J$7</definedName>
    <definedName name="_xlnm._FilterDatabase" localSheetId="0" hidden="1">'5 кл.'!$A$5:$J$22</definedName>
    <definedName name="_xlnm._FilterDatabase" localSheetId="1" hidden="1">'6 кл.'!$A$5:$J$36</definedName>
    <definedName name="_xlnm._FilterDatabase" localSheetId="2" hidden="1">'7 кл.'!$A$5:$J$28</definedName>
    <definedName name="_xlnm._FilterDatabase" localSheetId="3" hidden="1">'8 кл.'!$A$5:$J$12</definedName>
    <definedName name="_xlnm._FilterDatabase" localSheetId="4" hidden="1">'9 кл.'!$A$5:$J$13</definedName>
  </definedNames>
  <calcPr calcId="145621"/>
</workbook>
</file>

<file path=xl/calcChain.xml><?xml version="1.0" encoding="utf-8"?>
<calcChain xmlns="http://schemas.openxmlformats.org/spreadsheetml/2006/main">
  <c r="I22" i="8" l="1"/>
  <c r="I7" i="4" l="1"/>
  <c r="I6" i="4"/>
  <c r="I11" i="3"/>
  <c r="I12" i="3"/>
  <c r="I7" i="3"/>
  <c r="I6" i="3"/>
  <c r="I10" i="3"/>
  <c r="I13" i="3"/>
  <c r="I8" i="3"/>
  <c r="I9" i="3"/>
  <c r="I12" i="2"/>
  <c r="I6" i="2"/>
  <c r="I7" i="2"/>
  <c r="I9" i="2"/>
  <c r="I8" i="2"/>
  <c r="I10" i="2"/>
  <c r="I11" i="2"/>
  <c r="I27" i="8"/>
  <c r="I23" i="8"/>
  <c r="I19" i="8"/>
  <c r="I20" i="8"/>
  <c r="I28" i="8"/>
  <c r="I26" i="8"/>
  <c r="I6" i="8"/>
  <c r="I10" i="8"/>
  <c r="I7" i="8"/>
  <c r="I17" i="8"/>
  <c r="I13" i="8"/>
  <c r="I9" i="8"/>
  <c r="I24" i="8"/>
  <c r="I18" i="8"/>
  <c r="I8" i="8"/>
  <c r="I11" i="8"/>
  <c r="I12" i="8"/>
  <c r="I16" i="8"/>
  <c r="I14" i="8"/>
  <c r="I21" i="8"/>
  <c r="I15" i="8"/>
  <c r="I25" i="8"/>
  <c r="I29" i="7"/>
  <c r="I30" i="7"/>
  <c r="I32" i="7"/>
  <c r="I36" i="7"/>
  <c r="I22" i="7"/>
  <c r="I14" i="7"/>
  <c r="I31" i="7"/>
  <c r="I27" i="7"/>
  <c r="I33" i="7"/>
  <c r="I11" i="7"/>
  <c r="I10" i="7"/>
  <c r="I12" i="7"/>
  <c r="I13" i="7"/>
  <c r="I7" i="7"/>
  <c r="I15" i="7"/>
  <c r="I16" i="7"/>
  <c r="I17" i="7"/>
  <c r="I18" i="7"/>
  <c r="I6" i="7"/>
  <c r="I23" i="7"/>
  <c r="I26" i="7"/>
  <c r="I28" i="7"/>
  <c r="I34" i="7"/>
  <c r="I35" i="7"/>
  <c r="I8" i="7"/>
  <c r="I19" i="7"/>
  <c r="I20" i="7"/>
  <c r="I24" i="7"/>
  <c r="I9" i="7"/>
  <c r="I21" i="7"/>
  <c r="I25" i="7"/>
  <c r="I19" i="6"/>
  <c r="I22" i="6"/>
  <c r="I21" i="6"/>
  <c r="I6" i="6"/>
  <c r="I15" i="6"/>
  <c r="I20" i="6"/>
  <c r="I18" i="6"/>
  <c r="I11" i="6"/>
  <c r="I9" i="6"/>
  <c r="I10" i="6"/>
  <c r="I7" i="6"/>
  <c r="I16" i="6"/>
  <c r="I12" i="6"/>
  <c r="I8" i="6"/>
  <c r="I13" i="6"/>
  <c r="I17" i="6"/>
  <c r="I14" i="6"/>
</calcChain>
</file>

<file path=xl/sharedStrings.xml><?xml version="1.0" encoding="utf-8"?>
<sst xmlns="http://schemas.openxmlformats.org/spreadsheetml/2006/main" count="680" uniqueCount="239">
  <si>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</si>
  <si>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</si>
  <si>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</si>
  <si>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</si>
  <si>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</si>
  <si>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</si>
  <si>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</si>
  <si>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</si>
  <si>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</si>
  <si>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</si>
  <si>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</si>
  <si>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</si>
  <si>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</si>
  <si>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</si>
  <si>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</si>
  <si>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>Труд (технология)-девочки</t>
  </si>
  <si>
    <t>Соболева</t>
  </si>
  <si>
    <t>Анна</t>
  </si>
  <si>
    <t>Александровна</t>
  </si>
  <si>
    <t>7б</t>
  </si>
  <si>
    <t>ж</t>
  </si>
  <si>
    <t>Малофеева</t>
  </si>
  <si>
    <t>Каролина</t>
  </si>
  <si>
    <t>Романовна</t>
  </si>
  <si>
    <t>Галиакбарова</t>
  </si>
  <si>
    <t>Арина</t>
  </si>
  <si>
    <t>Ринатовна</t>
  </si>
  <si>
    <t>Никитюк</t>
  </si>
  <si>
    <t>Алина</t>
  </si>
  <si>
    <t>Юрьевна</t>
  </si>
  <si>
    <t>Волкова</t>
  </si>
  <si>
    <t>Валерия</t>
  </si>
  <si>
    <t>Артёмовна</t>
  </si>
  <si>
    <t>7в</t>
  </si>
  <si>
    <t>Трофимова</t>
  </si>
  <si>
    <t>Адэлина</t>
  </si>
  <si>
    <t>Сергеевна</t>
  </si>
  <si>
    <t>Безменова</t>
  </si>
  <si>
    <t>Светлана</t>
  </si>
  <si>
    <t>Вячеславовна</t>
  </si>
  <si>
    <t>Алёна</t>
  </si>
  <si>
    <t>Михайловна</t>
  </si>
  <si>
    <t>Полина</t>
  </si>
  <si>
    <t>Надулина</t>
  </si>
  <si>
    <t>Андреевна</t>
  </si>
  <si>
    <t>5а</t>
  </si>
  <si>
    <t>Кондратюк</t>
  </si>
  <si>
    <t>Анастасия</t>
  </si>
  <si>
    <t>Денисовна</t>
  </si>
  <si>
    <t>5б</t>
  </si>
  <si>
    <t>Коновалова</t>
  </si>
  <si>
    <t>Владимировна</t>
  </si>
  <si>
    <t>Красова</t>
  </si>
  <si>
    <t>Александра</t>
  </si>
  <si>
    <t>6б</t>
  </si>
  <si>
    <t>Молоканова</t>
  </si>
  <si>
    <t>Белошитская</t>
  </si>
  <si>
    <t>Кристина</t>
  </si>
  <si>
    <t>6а</t>
  </si>
  <si>
    <t>Слепцова</t>
  </si>
  <si>
    <t>Смирнова</t>
  </si>
  <si>
    <t>Варвара</t>
  </si>
  <si>
    <t>МБОУ "СОШ №6 г.Юрги"</t>
  </si>
  <si>
    <t>Карпова</t>
  </si>
  <si>
    <t>Дарья</t>
  </si>
  <si>
    <t>МБОУ "СОШ №6 г. Юрги"</t>
  </si>
  <si>
    <t>Багрий</t>
  </si>
  <si>
    <t>Максимовна</t>
  </si>
  <si>
    <t>5г</t>
  </si>
  <si>
    <t>Гончарова</t>
  </si>
  <si>
    <t>Виктория</t>
  </si>
  <si>
    <t>Муренко</t>
  </si>
  <si>
    <t>Екимова</t>
  </si>
  <si>
    <t>Антоновна</t>
  </si>
  <si>
    <t>Чернышёва</t>
  </si>
  <si>
    <t>Диана</t>
  </si>
  <si>
    <t>Витальевна</t>
  </si>
  <si>
    <t>7а</t>
  </si>
  <si>
    <t>Акулова</t>
  </si>
  <si>
    <t>Викторовна</t>
  </si>
  <si>
    <t>7д</t>
  </si>
  <si>
    <t>Осиненко</t>
  </si>
  <si>
    <t>Марина</t>
  </si>
  <si>
    <t>Евгеньевна</t>
  </si>
  <si>
    <t>МБОУ"ООШ№3 г. Юрги"</t>
  </si>
  <si>
    <t>Якубау</t>
  </si>
  <si>
    <t>Алиса</t>
  </si>
  <si>
    <t>Константиновна</t>
  </si>
  <si>
    <t>МБОУ "СОШ №2г.Юрги"</t>
  </si>
  <si>
    <t>Аникеева</t>
  </si>
  <si>
    <t>Алена</t>
  </si>
  <si>
    <t>6В</t>
  </si>
  <si>
    <t>Пронина</t>
  </si>
  <si>
    <t>Олеговна</t>
  </si>
  <si>
    <t>Козловская</t>
  </si>
  <si>
    <t>Хунажык</t>
  </si>
  <si>
    <t>Буян-Дамовна</t>
  </si>
  <si>
    <t>Дорофиевская</t>
  </si>
  <si>
    <t>Николаевна</t>
  </si>
  <si>
    <t>Дидик</t>
  </si>
  <si>
    <t>Евгения</t>
  </si>
  <si>
    <t>Лакомова</t>
  </si>
  <si>
    <t>Милена</t>
  </si>
  <si>
    <t>Кузнецова</t>
  </si>
  <si>
    <t>Кира</t>
  </si>
  <si>
    <t>Перфильева</t>
  </si>
  <si>
    <t>Есения</t>
  </si>
  <si>
    <t>8 А</t>
  </si>
  <si>
    <t>Саханова</t>
  </si>
  <si>
    <t>Игоревна</t>
  </si>
  <si>
    <t>Багаматова</t>
  </si>
  <si>
    <t>Замировна</t>
  </si>
  <si>
    <t>8б</t>
  </si>
  <si>
    <t>Сивина</t>
  </si>
  <si>
    <t>Коршева</t>
  </si>
  <si>
    <t>10а</t>
  </si>
  <si>
    <t>МБОУ "СОШ №8 г. Юрги"</t>
  </si>
  <si>
    <t>Волокитина</t>
  </si>
  <si>
    <t>Васильевна</t>
  </si>
  <si>
    <t>Малежик</t>
  </si>
  <si>
    <t>Забалова</t>
  </si>
  <si>
    <t>Ераскина</t>
  </si>
  <si>
    <t>Милана</t>
  </si>
  <si>
    <t>Бушуева</t>
  </si>
  <si>
    <t>Алексеевна</t>
  </si>
  <si>
    <t xml:space="preserve">Лукьянова </t>
  </si>
  <si>
    <t>Артуровна</t>
  </si>
  <si>
    <t>Войнова</t>
  </si>
  <si>
    <t>Владмира</t>
  </si>
  <si>
    <t>Кучерова</t>
  </si>
  <si>
    <t>Смаль</t>
  </si>
  <si>
    <t>Мария</t>
  </si>
  <si>
    <t>Ивановна</t>
  </si>
  <si>
    <t>Суворова</t>
  </si>
  <si>
    <t>Шарф</t>
  </si>
  <si>
    <t>Софья</t>
  </si>
  <si>
    <t>Акимова</t>
  </si>
  <si>
    <t>Виталина</t>
  </si>
  <si>
    <t xml:space="preserve">Сат </t>
  </si>
  <si>
    <t>Ролланда</t>
  </si>
  <si>
    <t>Роллановна</t>
  </si>
  <si>
    <t>Дорохова</t>
  </si>
  <si>
    <t>Кривец</t>
  </si>
  <si>
    <t>Снежана</t>
  </si>
  <si>
    <t>Шабельникова</t>
  </si>
  <si>
    <t>Сердцева</t>
  </si>
  <si>
    <t>Эвелина</t>
  </si>
  <si>
    <t xml:space="preserve">Борбайоол </t>
  </si>
  <si>
    <t xml:space="preserve">Азалия </t>
  </si>
  <si>
    <t>Сай- Дашевна</t>
  </si>
  <si>
    <t>Шишкина</t>
  </si>
  <si>
    <t>Екатерина</t>
  </si>
  <si>
    <t>Семенова</t>
  </si>
  <si>
    <t>Ангелина</t>
  </si>
  <si>
    <t>Привалова</t>
  </si>
  <si>
    <t>Инна</t>
  </si>
  <si>
    <t xml:space="preserve">Дроздова </t>
  </si>
  <si>
    <t>Ховалыг</t>
  </si>
  <si>
    <t>Алия</t>
  </si>
  <si>
    <t>Аяновна</t>
  </si>
  <si>
    <t>Рубанова</t>
  </si>
  <si>
    <t>Сударикова</t>
  </si>
  <si>
    <t>Гладун</t>
  </si>
  <si>
    <t>Яна</t>
  </si>
  <si>
    <t>8е</t>
  </si>
  <si>
    <t>Черникова</t>
  </si>
  <si>
    <t>Иванова</t>
  </si>
  <si>
    <t>9а</t>
  </si>
  <si>
    <t>Григорьева</t>
  </si>
  <si>
    <t>МБОУ "ООШ № 15 г. Юрги"</t>
  </si>
  <si>
    <t>Мазеина</t>
  </si>
  <si>
    <t>Ирина</t>
  </si>
  <si>
    <t>Серикова</t>
  </si>
  <si>
    <t>Марченко</t>
  </si>
  <si>
    <t>Брагина</t>
  </si>
  <si>
    <t>Ульяна</t>
  </si>
  <si>
    <t>Шушляева</t>
  </si>
  <si>
    <t>Рачилина</t>
  </si>
  <si>
    <t>Небреева</t>
  </si>
  <si>
    <t>МАОУ "Гимназия города Юрги"</t>
  </si>
  <si>
    <t xml:space="preserve">Усольцева </t>
  </si>
  <si>
    <t xml:space="preserve">Варвара </t>
  </si>
  <si>
    <t xml:space="preserve"> Денисовна</t>
  </si>
  <si>
    <t>Штейникова</t>
  </si>
  <si>
    <t xml:space="preserve"> Карина </t>
  </si>
  <si>
    <t>Дмитриевна</t>
  </si>
  <si>
    <t xml:space="preserve">Еськова </t>
  </si>
  <si>
    <t xml:space="preserve">Анна </t>
  </si>
  <si>
    <t>Кондулевич</t>
  </si>
  <si>
    <t xml:space="preserve"> Варвара </t>
  </si>
  <si>
    <t>Артемовна</t>
  </si>
  <si>
    <t>Мунасипова</t>
  </si>
  <si>
    <t xml:space="preserve"> Амина </t>
  </si>
  <si>
    <t>Рамильевна</t>
  </si>
  <si>
    <t>6б1</t>
  </si>
  <si>
    <t xml:space="preserve">Гарш </t>
  </si>
  <si>
    <t xml:space="preserve"> Алиса</t>
  </si>
  <si>
    <t xml:space="preserve"> Ильинична</t>
  </si>
  <si>
    <t xml:space="preserve">Чикурова </t>
  </si>
  <si>
    <t xml:space="preserve">Екатерина </t>
  </si>
  <si>
    <t xml:space="preserve">Мальцева </t>
  </si>
  <si>
    <t xml:space="preserve">Олеся </t>
  </si>
  <si>
    <t>6б2</t>
  </si>
  <si>
    <t xml:space="preserve">Домнина </t>
  </si>
  <si>
    <t xml:space="preserve">Мария </t>
  </si>
  <si>
    <t>7б1</t>
  </si>
  <si>
    <t xml:space="preserve">Буянова </t>
  </si>
  <si>
    <t xml:space="preserve"> Дарья </t>
  </si>
  <si>
    <t>Ильинична</t>
  </si>
  <si>
    <t xml:space="preserve"> Вагнер </t>
  </si>
  <si>
    <t xml:space="preserve">Вера </t>
  </si>
  <si>
    <t xml:space="preserve"> Кирилловна</t>
  </si>
  <si>
    <t xml:space="preserve">Горбатенко </t>
  </si>
  <si>
    <t>Павловна</t>
  </si>
  <si>
    <t xml:space="preserve">Островская </t>
  </si>
  <si>
    <t xml:space="preserve"> Мария</t>
  </si>
  <si>
    <t xml:space="preserve">Павловна  </t>
  </si>
  <si>
    <t>9а2</t>
  </si>
  <si>
    <t xml:space="preserve">Хворостанцева </t>
  </si>
  <si>
    <t xml:space="preserve">Ангелина </t>
  </si>
  <si>
    <t>10э</t>
  </si>
  <si>
    <t>МБОУ "СОШ №14"</t>
  </si>
  <si>
    <t>МБОУ "СОШ №1"</t>
  </si>
  <si>
    <t>Призёр</t>
  </si>
  <si>
    <t>Участник</t>
  </si>
  <si>
    <t>МБОУ "СОШ №2 г.Юрги"</t>
  </si>
  <si>
    <t>Победитель</t>
  </si>
  <si>
    <t xml:space="preserve"> 22.10.2025</t>
  </si>
  <si>
    <t>7К</t>
  </si>
  <si>
    <t xml:space="preserve">Евгеньевна </t>
  </si>
  <si>
    <t xml:space="preserve">Шевьякова </t>
  </si>
  <si>
    <t>МБОУ "СОШ №10 г. Юрги"</t>
  </si>
  <si>
    <t xml:space="preserve">  Участник</t>
  </si>
  <si>
    <t>Руслановна</t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</si>
  <si>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22.10.2025</t>
    </r>
  </si>
  <si>
    <t>Предмет:</t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</si>
  <si>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Труд (технология)-девочки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</si>
  <si>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22.10.2025</t>
    </r>
  </si>
  <si>
    <r>
      <rPr>
        <b/>
        <sz val="12"/>
        <color indexed="8"/>
        <rFont val="Times New Roman"/>
        <family val="1"/>
        <charset val="204"/>
      </rPr>
      <t xml:space="preserve">Предмет: </t>
    </r>
    <r>
      <rPr>
        <sz val="12"/>
        <color indexed="8"/>
        <rFont val="Times New Roman"/>
        <family val="1"/>
        <charset val="204"/>
      </rPr>
      <t>Труд (технология)-девочки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</si>
</sst>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[$-419]General"/>
    <numFmt numFmtId="167" formatCode="[$-419]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0"/>
        <bgColor theme="0" tint="-0.1499374370555742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66" fontId="14" fillId="0" borderId="0" applyBorder="0" applyProtection="0"/>
    <xf numFmtId="167" fontId="14" fillId="0" borderId="0" applyBorder="0" applyProtection="0"/>
    <xf numFmtId="0" fontId="15" fillId="0" borderId="0"/>
  </cellStyleXfs>
  <cellXfs count="15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9" fontId="6" fillId="0" borderId="1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4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Font="1" applyBorder="1" applyAlignment="1">
      <alignment horizontal="left"/>
    </xf>
    <xf numFmtId="0" fontId="17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6" fontId="11" fillId="0" borderId="1" xfId="6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9" fontId="6" fillId="0" borderId="6" xfId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3" fillId="3" borderId="6" xfId="0" applyFont="1" applyFill="1" applyBorder="1" applyAlignment="1">
      <alignment horizontal="center" wrapText="1"/>
    </xf>
    <xf numFmtId="166" fontId="18" fillId="0" borderId="1" xfId="6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6" fontId="18" fillId="0" borderId="6" xfId="6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66" fontId="18" fillId="0" borderId="6" xfId="6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" fontId="5" fillId="0" borderId="6" xfId="0" applyNumberFormat="1" applyFont="1" applyFill="1" applyBorder="1" applyAlignment="1" applyProtection="1">
      <alignment horizontal="left" vertical="top" wrapText="1"/>
    </xf>
    <xf numFmtId="0" fontId="19" fillId="0" borderId="0" xfId="0" applyFont="1" applyFill="1"/>
    <xf numFmtId="0" fontId="6" fillId="0" borderId="6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1" fontId="21" fillId="0" borderId="6" xfId="0" applyNumberFormat="1" applyFont="1" applyBorder="1" applyAlignment="1">
      <alignment horizontal="center" vertical="top" wrapText="1"/>
    </xf>
    <xf numFmtId="0" fontId="21" fillId="2" borderId="6" xfId="0" applyFont="1" applyFill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166" fontId="11" fillId="0" borderId="6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166" fontId="18" fillId="0" borderId="6" xfId="6" applyFont="1" applyFill="1" applyBorder="1" applyAlignment="1">
      <alignment horizontal="left" vertical="top" wrapText="1"/>
    </xf>
    <xf numFmtId="166" fontId="18" fillId="0" borderId="6" xfId="6" applyFont="1" applyFill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wrapText="1"/>
    </xf>
    <xf numFmtId="167" fontId="18" fillId="0" borderId="6" xfId="7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9" fontId="8" fillId="0" borderId="6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9" fontId="8" fillId="0" borderId="1" xfId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1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9" fontId="8" fillId="0" borderId="1" xfId="1" applyFont="1" applyBorder="1" applyAlignment="1">
      <alignment horizont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6" fontId="18" fillId="0" borderId="6" xfId="6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5" fillId="0" borderId="6" xfId="0" applyNumberFormat="1" applyFont="1" applyFill="1" applyBorder="1" applyAlignment="1" applyProtection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" fontId="4" fillId="0" borderId="6" xfId="0" applyNumberFormat="1" applyFont="1" applyFill="1" applyBorder="1" applyAlignment="1" applyProtection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8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" fontId="20" fillId="0" borderId="6" xfId="0" applyNumberFormat="1" applyFont="1" applyFill="1" applyBorder="1" applyAlignment="1" applyProtection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</cellXfs>
  <cellStyles count="9">
    <cellStyle name="Excel Built-in Normal" xfId="6"/>
    <cellStyle name="Excel Built-in Percent" xfId="7"/>
    <cellStyle name="Обычный" xfId="0" builtinId="0"/>
    <cellStyle name="Обычный 2" xfId="2"/>
    <cellStyle name="Обычный 2 2" xfId="8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110" zoomScaleNormal="110" workbookViewId="0">
      <selection activeCell="A5" sqref="A5"/>
    </sheetView>
  </sheetViews>
  <sheetFormatPr defaultRowHeight="15" x14ac:dyDescent="0.25"/>
  <cols>
    <col min="1" max="1" width="4.140625" customWidth="1"/>
    <col min="2" max="2" width="35" customWidth="1"/>
    <col min="3" max="3" width="13.7109375" customWidth="1"/>
    <col min="4" max="4" width="16.85546875" customWidth="1"/>
    <col min="5" max="5" width="18.7109375" customWidth="1"/>
    <col min="8" max="8" width="10.85546875" customWidth="1"/>
    <col min="9" max="9" width="11.140625" customWidth="1"/>
    <col min="10" max="10" width="14.140625" customWidth="1"/>
  </cols>
  <sheetData>
    <row r="1" spans="1:10" ht="15.75" x14ac:dyDescent="0.25">
      <c r="A1" s="7"/>
      <c r="B1" s="2"/>
      <c r="C1" s="2"/>
      <c r="D1" s="2"/>
      <c r="E1" s="2"/>
      <c r="F1" s="2"/>
      <c r="G1" s="119" t="s">
        <v>0</v>
      </c>
      <c r="H1" s="16" t="s">
        <v>15</v>
      </c>
      <c r="I1" s="3"/>
      <c r="J1" s="3"/>
    </row>
    <row r="2" spans="1:10" ht="15.75" x14ac:dyDescent="0.25">
      <c r="A2" s="7"/>
      <c r="B2" s="2"/>
      <c r="C2" s="2"/>
      <c r="D2" s="2"/>
      <c r="E2" s="2"/>
      <c r="F2" s="2"/>
      <c r="G2" s="119" t="s">
        <v>1</v>
      </c>
      <c r="H2" s="113">
        <v>45952</v>
      </c>
      <c r="I2" s="114"/>
      <c r="J2" s="114"/>
    </row>
    <row r="3" spans="1:10" ht="15.75" x14ac:dyDescent="0.25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21" t="s">
        <v>2</v>
      </c>
      <c r="B4" s="121"/>
      <c r="C4" s="121"/>
      <c r="D4" s="121">
        <v>20</v>
      </c>
      <c r="E4" s="121"/>
      <c r="F4" s="7"/>
      <c r="G4" s="7"/>
      <c r="H4" s="7"/>
      <c r="I4" s="7"/>
      <c r="J4" s="7"/>
    </row>
    <row r="5" spans="1:10" ht="33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s="47" customFormat="1" ht="15.75" x14ac:dyDescent="0.25">
      <c r="A6" s="50">
        <v>1</v>
      </c>
      <c r="B6" s="125" t="s">
        <v>84</v>
      </c>
      <c r="C6" s="125" t="s">
        <v>85</v>
      </c>
      <c r="D6" s="125" t="s">
        <v>86</v>
      </c>
      <c r="E6" s="125" t="s">
        <v>87</v>
      </c>
      <c r="F6" s="51" t="s">
        <v>45</v>
      </c>
      <c r="G6" s="51" t="s">
        <v>20</v>
      </c>
      <c r="H6" s="51">
        <v>12</v>
      </c>
      <c r="I6" s="52">
        <f t="shared" ref="I6:I22" si="0">H6*100/20</f>
        <v>60</v>
      </c>
      <c r="J6" s="53" t="s">
        <v>226</v>
      </c>
    </row>
    <row r="7" spans="1:10" s="47" customFormat="1" ht="15.75" x14ac:dyDescent="0.25">
      <c r="A7" s="50">
        <v>2</v>
      </c>
      <c r="B7" s="126" t="s">
        <v>116</v>
      </c>
      <c r="C7" s="127" t="s">
        <v>120</v>
      </c>
      <c r="D7" s="128" t="s">
        <v>31</v>
      </c>
      <c r="E7" s="128" t="s">
        <v>39</v>
      </c>
      <c r="F7" s="54">
        <v>5</v>
      </c>
      <c r="G7" s="55" t="s">
        <v>20</v>
      </c>
      <c r="H7" s="55">
        <v>11</v>
      </c>
      <c r="I7" s="52">
        <f t="shared" si="0"/>
        <v>55</v>
      </c>
      <c r="J7" s="53" t="s">
        <v>223</v>
      </c>
    </row>
    <row r="8" spans="1:10" s="47" customFormat="1" ht="15.75" x14ac:dyDescent="0.25">
      <c r="A8" s="50">
        <v>3</v>
      </c>
      <c r="B8" s="126" t="s">
        <v>116</v>
      </c>
      <c r="C8" s="127" t="s">
        <v>125</v>
      </c>
      <c r="D8" s="128" t="s">
        <v>17</v>
      </c>
      <c r="E8" s="128" t="s">
        <v>126</v>
      </c>
      <c r="F8" s="54">
        <v>5</v>
      </c>
      <c r="G8" s="55" t="s">
        <v>20</v>
      </c>
      <c r="H8" s="55">
        <v>11</v>
      </c>
      <c r="I8" s="52">
        <f t="shared" si="0"/>
        <v>55</v>
      </c>
      <c r="J8" s="53" t="s">
        <v>223</v>
      </c>
    </row>
    <row r="9" spans="1:10" ht="15.75" x14ac:dyDescent="0.25">
      <c r="A9" s="56">
        <v>4</v>
      </c>
      <c r="B9" s="129" t="s">
        <v>116</v>
      </c>
      <c r="C9" s="130" t="s">
        <v>117</v>
      </c>
      <c r="D9" s="131" t="s">
        <v>104</v>
      </c>
      <c r="E9" s="131" t="s">
        <v>118</v>
      </c>
      <c r="F9" s="35">
        <v>5</v>
      </c>
      <c r="G9" s="41" t="s">
        <v>20</v>
      </c>
      <c r="H9" s="41">
        <v>10</v>
      </c>
      <c r="I9" s="57">
        <f t="shared" si="0"/>
        <v>50</v>
      </c>
      <c r="J9" s="58" t="s">
        <v>224</v>
      </c>
    </row>
    <row r="10" spans="1:10" ht="15.75" x14ac:dyDescent="0.25">
      <c r="A10" s="56">
        <v>5</v>
      </c>
      <c r="B10" s="129" t="s">
        <v>116</v>
      </c>
      <c r="C10" s="130" t="s">
        <v>119</v>
      </c>
      <c r="D10" s="131" t="s">
        <v>28</v>
      </c>
      <c r="E10" s="131" t="s">
        <v>51</v>
      </c>
      <c r="F10" s="35">
        <v>5</v>
      </c>
      <c r="G10" s="41" t="s">
        <v>20</v>
      </c>
      <c r="H10" s="41">
        <v>9</v>
      </c>
      <c r="I10" s="57">
        <f t="shared" si="0"/>
        <v>45</v>
      </c>
      <c r="J10" s="58" t="s">
        <v>224</v>
      </c>
    </row>
    <row r="11" spans="1:10" ht="15.75" x14ac:dyDescent="0.25">
      <c r="A11" s="56">
        <v>6</v>
      </c>
      <c r="B11" s="129" t="s">
        <v>62</v>
      </c>
      <c r="C11" s="129" t="s">
        <v>72</v>
      </c>
      <c r="D11" s="131" t="s">
        <v>42</v>
      </c>
      <c r="E11" s="131" t="s">
        <v>73</v>
      </c>
      <c r="F11" s="59" t="s">
        <v>68</v>
      </c>
      <c r="G11" s="60" t="s">
        <v>20</v>
      </c>
      <c r="H11" s="60">
        <v>8</v>
      </c>
      <c r="I11" s="57">
        <f t="shared" si="0"/>
        <v>40</v>
      </c>
      <c r="J11" s="58" t="s">
        <v>224</v>
      </c>
    </row>
    <row r="12" spans="1:10" ht="15.75" x14ac:dyDescent="0.25">
      <c r="A12" s="56">
        <v>7</v>
      </c>
      <c r="B12" s="129" t="s">
        <v>116</v>
      </c>
      <c r="C12" s="130" t="s">
        <v>123</v>
      </c>
      <c r="D12" s="131" t="s">
        <v>104</v>
      </c>
      <c r="E12" s="131" t="s">
        <v>124</v>
      </c>
      <c r="F12" s="35">
        <v>5</v>
      </c>
      <c r="G12" s="41" t="s">
        <v>20</v>
      </c>
      <c r="H12" s="41">
        <v>8</v>
      </c>
      <c r="I12" s="57">
        <f t="shared" si="0"/>
        <v>40</v>
      </c>
      <c r="J12" s="58" t="s">
        <v>224</v>
      </c>
    </row>
    <row r="13" spans="1:10" ht="15.75" x14ac:dyDescent="0.25">
      <c r="A13" s="56">
        <v>8</v>
      </c>
      <c r="B13" s="129" t="s">
        <v>179</v>
      </c>
      <c r="C13" s="132" t="s">
        <v>180</v>
      </c>
      <c r="D13" s="132" t="s">
        <v>181</v>
      </c>
      <c r="E13" s="132" t="s">
        <v>182</v>
      </c>
      <c r="F13" s="61" t="s">
        <v>45</v>
      </c>
      <c r="G13" s="41" t="s">
        <v>20</v>
      </c>
      <c r="H13" s="41">
        <v>8</v>
      </c>
      <c r="I13" s="57">
        <f t="shared" si="0"/>
        <v>40</v>
      </c>
      <c r="J13" s="58" t="s">
        <v>224</v>
      </c>
    </row>
    <row r="14" spans="1:10" ht="15.75" x14ac:dyDescent="0.25">
      <c r="A14" s="56">
        <v>9</v>
      </c>
      <c r="B14" s="129" t="s">
        <v>222</v>
      </c>
      <c r="C14" s="62" t="s">
        <v>43</v>
      </c>
      <c r="D14" s="62" t="s">
        <v>31</v>
      </c>
      <c r="E14" s="62" t="s">
        <v>44</v>
      </c>
      <c r="F14" s="63" t="s">
        <v>45</v>
      </c>
      <c r="G14" s="64" t="s">
        <v>20</v>
      </c>
      <c r="H14" s="41">
        <v>7</v>
      </c>
      <c r="I14" s="57">
        <f t="shared" si="0"/>
        <v>35</v>
      </c>
      <c r="J14" s="58" t="s">
        <v>224</v>
      </c>
    </row>
    <row r="15" spans="1:10" ht="15.75" x14ac:dyDescent="0.25">
      <c r="A15" s="56">
        <v>10</v>
      </c>
      <c r="B15" s="129" t="s">
        <v>65</v>
      </c>
      <c r="C15" s="129" t="s">
        <v>66</v>
      </c>
      <c r="D15" s="131" t="s">
        <v>61</v>
      </c>
      <c r="E15" s="131" t="s">
        <v>67</v>
      </c>
      <c r="F15" s="59" t="s">
        <v>68</v>
      </c>
      <c r="G15" s="60" t="s">
        <v>20</v>
      </c>
      <c r="H15" s="60">
        <v>7</v>
      </c>
      <c r="I15" s="57">
        <f t="shared" si="0"/>
        <v>35</v>
      </c>
      <c r="J15" s="58" t="s">
        <v>224</v>
      </c>
    </row>
    <row r="16" spans="1:10" ht="15.75" x14ac:dyDescent="0.25">
      <c r="A16" s="56">
        <v>11</v>
      </c>
      <c r="B16" s="129" t="s">
        <v>116</v>
      </c>
      <c r="C16" s="130" t="s">
        <v>121</v>
      </c>
      <c r="D16" s="131" t="s">
        <v>122</v>
      </c>
      <c r="E16" s="131" t="s">
        <v>83</v>
      </c>
      <c r="F16" s="35">
        <v>5</v>
      </c>
      <c r="G16" s="41" t="s">
        <v>20</v>
      </c>
      <c r="H16" s="41">
        <v>7</v>
      </c>
      <c r="I16" s="57">
        <f t="shared" si="0"/>
        <v>35</v>
      </c>
      <c r="J16" s="58" t="s">
        <v>224</v>
      </c>
    </row>
    <row r="17" spans="1:10" ht="15.75" x14ac:dyDescent="0.25">
      <c r="A17" s="56">
        <v>12</v>
      </c>
      <c r="B17" s="129" t="s">
        <v>179</v>
      </c>
      <c r="C17" s="133" t="s">
        <v>183</v>
      </c>
      <c r="D17" s="62" t="s">
        <v>184</v>
      </c>
      <c r="E17" s="131" t="s">
        <v>185</v>
      </c>
      <c r="F17" s="65" t="s">
        <v>49</v>
      </c>
      <c r="G17" s="60" t="s">
        <v>20</v>
      </c>
      <c r="H17" s="60">
        <v>7</v>
      </c>
      <c r="I17" s="57">
        <f t="shared" si="0"/>
        <v>35</v>
      </c>
      <c r="J17" s="58" t="s">
        <v>224</v>
      </c>
    </row>
    <row r="18" spans="1:10" ht="15.75" x14ac:dyDescent="0.25">
      <c r="A18" s="56">
        <v>13</v>
      </c>
      <c r="B18" s="129" t="s">
        <v>62</v>
      </c>
      <c r="C18" s="129" t="s">
        <v>71</v>
      </c>
      <c r="D18" s="131" t="s">
        <v>64</v>
      </c>
      <c r="E18" s="131" t="s">
        <v>44</v>
      </c>
      <c r="F18" s="59" t="s">
        <v>68</v>
      </c>
      <c r="G18" s="60" t="s">
        <v>20</v>
      </c>
      <c r="H18" s="60">
        <v>6</v>
      </c>
      <c r="I18" s="57">
        <f t="shared" si="0"/>
        <v>30</v>
      </c>
      <c r="J18" s="58" t="s">
        <v>224</v>
      </c>
    </row>
    <row r="19" spans="1:10" ht="15.75" x14ac:dyDescent="0.25">
      <c r="A19" s="56">
        <v>14</v>
      </c>
      <c r="B19" s="129" t="s">
        <v>62</v>
      </c>
      <c r="C19" s="129" t="s">
        <v>63</v>
      </c>
      <c r="D19" s="131" t="s">
        <v>64</v>
      </c>
      <c r="E19" s="131" t="s">
        <v>51</v>
      </c>
      <c r="F19" s="59" t="s">
        <v>45</v>
      </c>
      <c r="G19" s="60" t="s">
        <v>20</v>
      </c>
      <c r="H19" s="60">
        <v>5</v>
      </c>
      <c r="I19" s="57">
        <f t="shared" si="0"/>
        <v>25</v>
      </c>
      <c r="J19" s="58" t="s">
        <v>224</v>
      </c>
    </row>
    <row r="20" spans="1:10" ht="15.75" x14ac:dyDescent="0.25">
      <c r="A20" s="56">
        <v>15</v>
      </c>
      <c r="B20" s="129" t="s">
        <v>62</v>
      </c>
      <c r="C20" s="129" t="s">
        <v>69</v>
      </c>
      <c r="D20" s="131" t="s">
        <v>70</v>
      </c>
      <c r="E20" s="131" t="s">
        <v>67</v>
      </c>
      <c r="F20" s="59" t="s">
        <v>68</v>
      </c>
      <c r="G20" s="60" t="s">
        <v>20</v>
      </c>
      <c r="H20" s="60">
        <v>5</v>
      </c>
      <c r="I20" s="57">
        <f t="shared" si="0"/>
        <v>25</v>
      </c>
      <c r="J20" s="58" t="s">
        <v>224</v>
      </c>
    </row>
    <row r="21" spans="1:10" s="19" customFormat="1" ht="15.75" x14ac:dyDescent="0.25">
      <c r="A21" s="56">
        <v>16</v>
      </c>
      <c r="B21" s="129" t="s">
        <v>222</v>
      </c>
      <c r="C21" s="129" t="s">
        <v>50</v>
      </c>
      <c r="D21" s="131" t="s">
        <v>31</v>
      </c>
      <c r="E21" s="131" t="s">
        <v>51</v>
      </c>
      <c r="F21" s="35" t="s">
        <v>49</v>
      </c>
      <c r="G21" s="41" t="s">
        <v>20</v>
      </c>
      <c r="H21" s="41">
        <v>4</v>
      </c>
      <c r="I21" s="57">
        <f t="shared" si="0"/>
        <v>20</v>
      </c>
      <c r="J21" s="58" t="s">
        <v>224</v>
      </c>
    </row>
    <row r="22" spans="1:10" ht="15.75" x14ac:dyDescent="0.25">
      <c r="A22" s="56">
        <v>17</v>
      </c>
      <c r="B22" s="129" t="s">
        <v>222</v>
      </c>
      <c r="C22" s="129" t="s">
        <v>46</v>
      </c>
      <c r="D22" s="131" t="s">
        <v>47</v>
      </c>
      <c r="E22" s="131" t="s">
        <v>48</v>
      </c>
      <c r="F22" s="35" t="s">
        <v>49</v>
      </c>
      <c r="G22" s="41" t="s">
        <v>20</v>
      </c>
      <c r="H22" s="41">
        <v>3</v>
      </c>
      <c r="I22" s="57">
        <f t="shared" si="0"/>
        <v>15</v>
      </c>
      <c r="J22" s="58" t="s">
        <v>224</v>
      </c>
    </row>
  </sheetData>
  <autoFilter ref="A5:J22">
    <sortState ref="A7:J252">
      <sortCondition descending="1" ref="I6:I252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A5" sqref="A5"/>
    </sheetView>
  </sheetViews>
  <sheetFormatPr defaultRowHeight="15" x14ac:dyDescent="0.25"/>
  <cols>
    <col min="1" max="1" width="5.7109375" customWidth="1"/>
    <col min="2" max="2" width="35.5703125" customWidth="1"/>
    <col min="3" max="3" width="16.5703125" customWidth="1"/>
    <col min="4" max="4" width="12.85546875" customWidth="1"/>
    <col min="5" max="5" width="16" customWidth="1"/>
    <col min="6" max="6" width="7.42578125" customWidth="1"/>
    <col min="7" max="7" width="10.28515625" customWidth="1"/>
    <col min="8" max="8" width="11.140625" customWidth="1"/>
    <col min="9" max="9" width="10" customWidth="1"/>
    <col min="10" max="10" width="14.28515625" customWidth="1"/>
  </cols>
  <sheetData>
    <row r="1" spans="1:10" ht="15.75" x14ac:dyDescent="0.25">
      <c r="A1" s="7"/>
      <c r="B1" s="2"/>
      <c r="C1" s="2"/>
      <c r="D1" s="2"/>
      <c r="E1" s="2"/>
      <c r="F1" s="2"/>
      <c r="G1" s="119" t="s">
        <v>0</v>
      </c>
      <c r="H1" s="16" t="s">
        <v>15</v>
      </c>
      <c r="I1" s="3"/>
      <c r="J1" s="3"/>
    </row>
    <row r="2" spans="1:10" ht="15.75" x14ac:dyDescent="0.25">
      <c r="A2" s="7"/>
      <c r="B2" s="2"/>
      <c r="C2" s="2"/>
      <c r="D2" s="2"/>
      <c r="E2" s="2"/>
      <c r="F2" s="2"/>
      <c r="G2" s="113" t="s">
        <v>234</v>
      </c>
      <c r="H2" s="115"/>
      <c r="I2" s="115"/>
      <c r="J2" s="115"/>
    </row>
    <row r="3" spans="1:10" ht="15.75" x14ac:dyDescent="0.25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34" t="s">
        <v>2</v>
      </c>
      <c r="B4" s="135"/>
      <c r="C4" s="136"/>
      <c r="D4" s="137">
        <v>20</v>
      </c>
      <c r="E4" s="138"/>
      <c r="F4" s="7"/>
      <c r="G4" s="7"/>
      <c r="H4" s="7"/>
      <c r="I4" s="7"/>
      <c r="J4" s="7"/>
    </row>
    <row r="5" spans="1:10" ht="39.75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s="47" customFormat="1" ht="19.5" customHeight="1" x14ac:dyDescent="0.25">
      <c r="A6" s="139">
        <v>1</v>
      </c>
      <c r="B6" s="140" t="s">
        <v>116</v>
      </c>
      <c r="C6" s="140" t="s">
        <v>144</v>
      </c>
      <c r="D6" s="141" t="s">
        <v>131</v>
      </c>
      <c r="E6" s="141" t="s">
        <v>41</v>
      </c>
      <c r="F6" s="73">
        <v>6</v>
      </c>
      <c r="G6" s="74" t="s">
        <v>20</v>
      </c>
      <c r="H6" s="74">
        <v>17</v>
      </c>
      <c r="I6" s="75">
        <f t="shared" ref="I6:I36" si="0">H6*100/20</f>
        <v>85</v>
      </c>
      <c r="J6" s="74" t="s">
        <v>226</v>
      </c>
    </row>
    <row r="7" spans="1:10" s="47" customFormat="1" ht="21.75" customHeight="1" x14ac:dyDescent="0.25">
      <c r="A7" s="139">
        <v>2</v>
      </c>
      <c r="B7" s="140" t="s">
        <v>116</v>
      </c>
      <c r="C7" s="142" t="s">
        <v>134</v>
      </c>
      <c r="D7" s="141" t="s">
        <v>135</v>
      </c>
      <c r="E7" s="141" t="s">
        <v>67</v>
      </c>
      <c r="F7" s="73">
        <v>6</v>
      </c>
      <c r="G7" s="74" t="s">
        <v>20</v>
      </c>
      <c r="H7" s="74">
        <v>15</v>
      </c>
      <c r="I7" s="75">
        <f t="shared" si="0"/>
        <v>75</v>
      </c>
      <c r="J7" s="74" t="s">
        <v>226</v>
      </c>
    </row>
    <row r="8" spans="1:10" s="47" customFormat="1" ht="20.25" customHeight="1" x14ac:dyDescent="0.25">
      <c r="A8" s="139">
        <v>3</v>
      </c>
      <c r="B8" s="140" t="s">
        <v>179</v>
      </c>
      <c r="C8" s="143" t="s">
        <v>186</v>
      </c>
      <c r="D8" s="143" t="s">
        <v>187</v>
      </c>
      <c r="E8" s="143" t="s">
        <v>41</v>
      </c>
      <c r="F8" s="73" t="s">
        <v>58</v>
      </c>
      <c r="G8" s="73" t="s">
        <v>20</v>
      </c>
      <c r="H8" s="73">
        <v>14</v>
      </c>
      <c r="I8" s="75">
        <f t="shared" si="0"/>
        <v>70</v>
      </c>
      <c r="J8" s="74" t="s">
        <v>226</v>
      </c>
    </row>
    <row r="9" spans="1:10" s="47" customFormat="1" ht="18" customHeight="1" x14ac:dyDescent="0.25">
      <c r="A9" s="139">
        <v>4</v>
      </c>
      <c r="B9" s="140" t="s">
        <v>179</v>
      </c>
      <c r="C9" s="144" t="s">
        <v>198</v>
      </c>
      <c r="D9" s="144" t="s">
        <v>199</v>
      </c>
      <c r="E9" s="144" t="s">
        <v>233</v>
      </c>
      <c r="F9" s="73" t="s">
        <v>194</v>
      </c>
      <c r="G9" s="76" t="s">
        <v>20</v>
      </c>
      <c r="H9" s="76">
        <v>14</v>
      </c>
      <c r="I9" s="75">
        <f t="shared" si="0"/>
        <v>70</v>
      </c>
      <c r="J9" s="74" t="s">
        <v>226</v>
      </c>
    </row>
    <row r="10" spans="1:10" s="71" customFormat="1" ht="22.5" customHeight="1" x14ac:dyDescent="0.25">
      <c r="A10" s="139">
        <v>5</v>
      </c>
      <c r="B10" s="140" t="s">
        <v>116</v>
      </c>
      <c r="C10" s="142" t="s">
        <v>129</v>
      </c>
      <c r="D10" s="141" t="s">
        <v>61</v>
      </c>
      <c r="E10" s="141" t="s">
        <v>36</v>
      </c>
      <c r="F10" s="73">
        <v>6</v>
      </c>
      <c r="G10" s="74" t="s">
        <v>20</v>
      </c>
      <c r="H10" s="74">
        <v>13</v>
      </c>
      <c r="I10" s="75">
        <f t="shared" si="0"/>
        <v>65</v>
      </c>
      <c r="J10" s="74" t="s">
        <v>226</v>
      </c>
    </row>
    <row r="11" spans="1:10" s="47" customFormat="1" ht="21.75" customHeight="1" x14ac:dyDescent="0.25">
      <c r="A11" s="139">
        <v>6</v>
      </c>
      <c r="B11" s="140" t="s">
        <v>116</v>
      </c>
      <c r="C11" s="142" t="s">
        <v>127</v>
      </c>
      <c r="D11" s="141" t="s">
        <v>128</v>
      </c>
      <c r="E11" s="141" t="s">
        <v>29</v>
      </c>
      <c r="F11" s="73">
        <v>6</v>
      </c>
      <c r="G11" s="74" t="s">
        <v>20</v>
      </c>
      <c r="H11" s="74">
        <v>12</v>
      </c>
      <c r="I11" s="75">
        <f t="shared" si="0"/>
        <v>60</v>
      </c>
      <c r="J11" s="74" t="s">
        <v>226</v>
      </c>
    </row>
    <row r="12" spans="1:10" s="47" customFormat="1" ht="20.25" customHeight="1" x14ac:dyDescent="0.25">
      <c r="A12" s="139">
        <v>7</v>
      </c>
      <c r="B12" s="140" t="s">
        <v>116</v>
      </c>
      <c r="C12" s="142" t="s">
        <v>130</v>
      </c>
      <c r="D12" s="141" t="s">
        <v>131</v>
      </c>
      <c r="E12" s="141" t="s">
        <v>132</v>
      </c>
      <c r="F12" s="73">
        <v>6</v>
      </c>
      <c r="G12" s="74" t="s">
        <v>20</v>
      </c>
      <c r="H12" s="74">
        <v>12</v>
      </c>
      <c r="I12" s="75">
        <f t="shared" si="0"/>
        <v>60</v>
      </c>
      <c r="J12" s="74" t="s">
        <v>226</v>
      </c>
    </row>
    <row r="13" spans="1:10" s="47" customFormat="1" ht="20.25" customHeight="1" x14ac:dyDescent="0.25">
      <c r="A13" s="139">
        <v>8</v>
      </c>
      <c r="B13" s="140" t="s">
        <v>116</v>
      </c>
      <c r="C13" s="142" t="s">
        <v>133</v>
      </c>
      <c r="D13" s="141" t="s">
        <v>47</v>
      </c>
      <c r="E13" s="141" t="s">
        <v>36</v>
      </c>
      <c r="F13" s="73">
        <v>6</v>
      </c>
      <c r="G13" s="74" t="s">
        <v>20</v>
      </c>
      <c r="H13" s="74">
        <v>12</v>
      </c>
      <c r="I13" s="75">
        <f t="shared" si="0"/>
        <v>60</v>
      </c>
      <c r="J13" s="74" t="s">
        <v>226</v>
      </c>
    </row>
    <row r="14" spans="1:10" s="47" customFormat="1" ht="21" customHeight="1" x14ac:dyDescent="0.25">
      <c r="A14" s="139">
        <v>9</v>
      </c>
      <c r="B14" s="140" t="s">
        <v>88</v>
      </c>
      <c r="C14" s="140" t="s">
        <v>92</v>
      </c>
      <c r="D14" s="140" t="s">
        <v>90</v>
      </c>
      <c r="E14" s="140" t="s">
        <v>93</v>
      </c>
      <c r="F14" s="73" t="s">
        <v>91</v>
      </c>
      <c r="G14" s="73" t="s">
        <v>20</v>
      </c>
      <c r="H14" s="73">
        <v>11</v>
      </c>
      <c r="I14" s="75">
        <f t="shared" si="0"/>
        <v>55</v>
      </c>
      <c r="J14" s="74" t="s">
        <v>223</v>
      </c>
    </row>
    <row r="15" spans="1:10" s="47" customFormat="1" ht="18.75" customHeight="1" x14ac:dyDescent="0.25">
      <c r="A15" s="139">
        <v>10</v>
      </c>
      <c r="B15" s="140" t="s">
        <v>116</v>
      </c>
      <c r="C15" s="142" t="s">
        <v>136</v>
      </c>
      <c r="D15" s="141" t="s">
        <v>137</v>
      </c>
      <c r="E15" s="141" t="s">
        <v>48</v>
      </c>
      <c r="F15" s="73">
        <v>6</v>
      </c>
      <c r="G15" s="74" t="s">
        <v>20</v>
      </c>
      <c r="H15" s="74">
        <v>11</v>
      </c>
      <c r="I15" s="75">
        <f t="shared" si="0"/>
        <v>55</v>
      </c>
      <c r="J15" s="74" t="s">
        <v>223</v>
      </c>
    </row>
    <row r="16" spans="1:10" s="47" customFormat="1" ht="21" customHeight="1" x14ac:dyDescent="0.25">
      <c r="A16" s="139">
        <v>11</v>
      </c>
      <c r="B16" s="140" t="s">
        <v>116</v>
      </c>
      <c r="C16" s="142" t="s">
        <v>138</v>
      </c>
      <c r="D16" s="141" t="s">
        <v>139</v>
      </c>
      <c r="E16" s="141" t="s">
        <v>140</v>
      </c>
      <c r="F16" s="73">
        <v>6</v>
      </c>
      <c r="G16" s="74" t="s">
        <v>20</v>
      </c>
      <c r="H16" s="74">
        <v>11</v>
      </c>
      <c r="I16" s="75">
        <f t="shared" si="0"/>
        <v>55</v>
      </c>
      <c r="J16" s="74" t="s">
        <v>223</v>
      </c>
    </row>
    <row r="17" spans="1:10" s="47" customFormat="1" ht="21" customHeight="1" x14ac:dyDescent="0.25">
      <c r="A17" s="139">
        <v>12</v>
      </c>
      <c r="B17" s="140" t="s">
        <v>116</v>
      </c>
      <c r="C17" s="142" t="s">
        <v>141</v>
      </c>
      <c r="D17" s="141" t="s">
        <v>64</v>
      </c>
      <c r="E17" s="141" t="s">
        <v>83</v>
      </c>
      <c r="F17" s="73">
        <v>6</v>
      </c>
      <c r="G17" s="74" t="s">
        <v>20</v>
      </c>
      <c r="H17" s="74">
        <v>11</v>
      </c>
      <c r="I17" s="75">
        <f t="shared" si="0"/>
        <v>55</v>
      </c>
      <c r="J17" s="74" t="s">
        <v>223</v>
      </c>
    </row>
    <row r="18" spans="1:10" s="47" customFormat="1" ht="18" customHeight="1" x14ac:dyDescent="0.25">
      <c r="A18" s="139">
        <v>13</v>
      </c>
      <c r="B18" s="140" t="s">
        <v>116</v>
      </c>
      <c r="C18" s="140" t="s">
        <v>142</v>
      </c>
      <c r="D18" s="141" t="s">
        <v>143</v>
      </c>
      <c r="E18" s="141" t="s">
        <v>83</v>
      </c>
      <c r="F18" s="73">
        <v>6</v>
      </c>
      <c r="G18" s="74" t="s">
        <v>20</v>
      </c>
      <c r="H18" s="74">
        <v>11</v>
      </c>
      <c r="I18" s="75">
        <f t="shared" si="0"/>
        <v>55</v>
      </c>
      <c r="J18" s="74" t="s">
        <v>223</v>
      </c>
    </row>
    <row r="19" spans="1:10" s="47" customFormat="1" ht="17.25" customHeight="1" x14ac:dyDescent="0.25">
      <c r="A19" s="139">
        <v>14</v>
      </c>
      <c r="B19" s="140" t="s">
        <v>179</v>
      </c>
      <c r="C19" s="144" t="s">
        <v>188</v>
      </c>
      <c r="D19" s="144" t="s">
        <v>189</v>
      </c>
      <c r="E19" s="144" t="s">
        <v>190</v>
      </c>
      <c r="F19" s="73" t="s">
        <v>58</v>
      </c>
      <c r="G19" s="73" t="s">
        <v>20</v>
      </c>
      <c r="H19" s="73">
        <v>11</v>
      </c>
      <c r="I19" s="75">
        <f t="shared" si="0"/>
        <v>55</v>
      </c>
      <c r="J19" s="74" t="s">
        <v>223</v>
      </c>
    </row>
    <row r="20" spans="1:10" s="47" customFormat="1" ht="18" customHeight="1" x14ac:dyDescent="0.25">
      <c r="A20" s="139">
        <v>15</v>
      </c>
      <c r="B20" s="140" t="s">
        <v>179</v>
      </c>
      <c r="C20" s="140" t="s">
        <v>191</v>
      </c>
      <c r="D20" s="140" t="s">
        <v>192</v>
      </c>
      <c r="E20" s="140" t="s">
        <v>193</v>
      </c>
      <c r="F20" s="73" t="s">
        <v>58</v>
      </c>
      <c r="G20" s="73" t="s">
        <v>20</v>
      </c>
      <c r="H20" s="73">
        <v>11</v>
      </c>
      <c r="I20" s="75">
        <f t="shared" si="0"/>
        <v>55</v>
      </c>
      <c r="J20" s="74" t="s">
        <v>223</v>
      </c>
    </row>
    <row r="21" spans="1:10" s="47" customFormat="1" ht="17.25" customHeight="1" x14ac:dyDescent="0.25">
      <c r="A21" s="139">
        <v>16</v>
      </c>
      <c r="B21" s="140" t="s">
        <v>179</v>
      </c>
      <c r="C21" s="144" t="s">
        <v>200</v>
      </c>
      <c r="D21" s="144" t="s">
        <v>201</v>
      </c>
      <c r="E21" s="144" t="s">
        <v>83</v>
      </c>
      <c r="F21" s="73" t="s">
        <v>202</v>
      </c>
      <c r="G21" s="76" t="s">
        <v>20</v>
      </c>
      <c r="H21" s="73">
        <v>11</v>
      </c>
      <c r="I21" s="75">
        <f t="shared" si="0"/>
        <v>55</v>
      </c>
      <c r="J21" s="74" t="s">
        <v>223</v>
      </c>
    </row>
    <row r="22" spans="1:10" ht="19.5" customHeight="1" x14ac:dyDescent="0.25">
      <c r="A22" s="41">
        <v>17</v>
      </c>
      <c r="B22" s="20" t="s">
        <v>225</v>
      </c>
      <c r="C22" s="20" t="s">
        <v>89</v>
      </c>
      <c r="D22" s="20" t="s">
        <v>90</v>
      </c>
      <c r="E22" s="20" t="s">
        <v>18</v>
      </c>
      <c r="F22" s="27" t="s">
        <v>91</v>
      </c>
      <c r="G22" s="27" t="s">
        <v>20</v>
      </c>
      <c r="H22" s="27">
        <v>10</v>
      </c>
      <c r="I22" s="40">
        <f t="shared" si="0"/>
        <v>50</v>
      </c>
      <c r="J22" s="77" t="s">
        <v>224</v>
      </c>
    </row>
    <row r="23" spans="1:10" ht="18" customHeight="1" x14ac:dyDescent="0.25">
      <c r="A23" s="41">
        <v>18</v>
      </c>
      <c r="B23" s="20" t="s">
        <v>169</v>
      </c>
      <c r="C23" s="20" t="s">
        <v>170</v>
      </c>
      <c r="D23" s="20" t="s">
        <v>171</v>
      </c>
      <c r="E23" s="20" t="s">
        <v>48</v>
      </c>
      <c r="F23" s="27" t="s">
        <v>54</v>
      </c>
      <c r="G23" s="27" t="s">
        <v>20</v>
      </c>
      <c r="H23" s="27">
        <v>10</v>
      </c>
      <c r="I23" s="40">
        <f t="shared" si="0"/>
        <v>50</v>
      </c>
      <c r="J23" s="77" t="s">
        <v>224</v>
      </c>
    </row>
    <row r="24" spans="1:10" ht="15.75" x14ac:dyDescent="0.25">
      <c r="A24" s="41">
        <v>19</v>
      </c>
      <c r="B24" s="20" t="s">
        <v>179</v>
      </c>
      <c r="C24" s="145" t="s">
        <v>195</v>
      </c>
      <c r="D24" s="145" t="s">
        <v>196</v>
      </c>
      <c r="E24" s="145" t="s">
        <v>197</v>
      </c>
      <c r="F24" s="27" t="s">
        <v>194</v>
      </c>
      <c r="G24" s="27" t="s">
        <v>20</v>
      </c>
      <c r="H24" s="27">
        <v>10</v>
      </c>
      <c r="I24" s="40">
        <f t="shared" si="0"/>
        <v>50</v>
      </c>
      <c r="J24" s="77" t="s">
        <v>224</v>
      </c>
    </row>
    <row r="25" spans="1:10" ht="15.75" x14ac:dyDescent="0.25">
      <c r="A25" s="41">
        <v>20</v>
      </c>
      <c r="B25" s="20" t="s">
        <v>222</v>
      </c>
      <c r="C25" s="20" t="s">
        <v>52</v>
      </c>
      <c r="D25" s="20" t="s">
        <v>53</v>
      </c>
      <c r="E25" s="20" t="s">
        <v>44</v>
      </c>
      <c r="F25" s="27" t="s">
        <v>54</v>
      </c>
      <c r="G25" s="27" t="s">
        <v>20</v>
      </c>
      <c r="H25" s="27">
        <v>9</v>
      </c>
      <c r="I25" s="40">
        <f t="shared" si="0"/>
        <v>45</v>
      </c>
      <c r="J25" s="77" t="s">
        <v>224</v>
      </c>
    </row>
    <row r="26" spans="1:10" ht="15.75" x14ac:dyDescent="0.25">
      <c r="A26" s="41">
        <v>21</v>
      </c>
      <c r="B26" s="20" t="s">
        <v>169</v>
      </c>
      <c r="C26" s="20" t="s">
        <v>172</v>
      </c>
      <c r="D26" s="20" t="s">
        <v>40</v>
      </c>
      <c r="E26" s="20" t="s">
        <v>124</v>
      </c>
      <c r="F26" s="27" t="s">
        <v>54</v>
      </c>
      <c r="G26" s="27" t="s">
        <v>20</v>
      </c>
      <c r="H26" s="27">
        <v>9</v>
      </c>
      <c r="I26" s="40">
        <f t="shared" si="0"/>
        <v>45</v>
      </c>
      <c r="J26" s="77" t="s">
        <v>224</v>
      </c>
    </row>
    <row r="27" spans="1:10" ht="15.75" x14ac:dyDescent="0.25">
      <c r="A27" s="41">
        <v>22</v>
      </c>
      <c r="B27" s="20" t="s">
        <v>225</v>
      </c>
      <c r="C27" s="20" t="s">
        <v>95</v>
      </c>
      <c r="D27" s="20" t="s">
        <v>53</v>
      </c>
      <c r="E27" s="20" t="s">
        <v>96</v>
      </c>
      <c r="F27" s="27" t="s">
        <v>91</v>
      </c>
      <c r="G27" s="67" t="s">
        <v>20</v>
      </c>
      <c r="H27" s="27">
        <v>7</v>
      </c>
      <c r="I27" s="40">
        <f t="shared" si="0"/>
        <v>35</v>
      </c>
      <c r="J27" s="77" t="s">
        <v>224</v>
      </c>
    </row>
    <row r="28" spans="1:10" ht="15.75" customHeight="1" x14ac:dyDescent="0.25">
      <c r="A28" s="41">
        <v>23</v>
      </c>
      <c r="B28" s="20" t="s">
        <v>169</v>
      </c>
      <c r="C28" s="20" t="s">
        <v>173</v>
      </c>
      <c r="D28" s="20" t="s">
        <v>122</v>
      </c>
      <c r="E28" s="20" t="s">
        <v>67</v>
      </c>
      <c r="F28" s="27" t="s">
        <v>58</v>
      </c>
      <c r="G28" s="67" t="s">
        <v>20</v>
      </c>
      <c r="H28" s="27">
        <v>7</v>
      </c>
      <c r="I28" s="40">
        <f t="shared" si="0"/>
        <v>35</v>
      </c>
      <c r="J28" s="77" t="s">
        <v>224</v>
      </c>
    </row>
    <row r="29" spans="1:10" ht="15.75" x14ac:dyDescent="0.25">
      <c r="A29" s="41">
        <v>24</v>
      </c>
      <c r="B29" s="20" t="s">
        <v>222</v>
      </c>
      <c r="C29" s="20" t="s">
        <v>55</v>
      </c>
      <c r="D29" s="20" t="s">
        <v>31</v>
      </c>
      <c r="E29" s="20" t="s">
        <v>36</v>
      </c>
      <c r="F29" s="27" t="s">
        <v>54</v>
      </c>
      <c r="G29" s="27" t="s">
        <v>20</v>
      </c>
      <c r="H29" s="27">
        <v>6</v>
      </c>
      <c r="I29" s="40">
        <f t="shared" si="0"/>
        <v>30</v>
      </c>
      <c r="J29" s="77" t="s">
        <v>224</v>
      </c>
    </row>
    <row r="30" spans="1:10" ht="15.75" x14ac:dyDescent="0.25">
      <c r="A30" s="41">
        <v>25</v>
      </c>
      <c r="B30" s="20" t="s">
        <v>222</v>
      </c>
      <c r="C30" s="20" t="s">
        <v>56</v>
      </c>
      <c r="D30" s="20" t="s">
        <v>57</v>
      </c>
      <c r="E30" s="20" t="s">
        <v>18</v>
      </c>
      <c r="F30" s="27" t="s">
        <v>58</v>
      </c>
      <c r="G30" s="27" t="s">
        <v>20</v>
      </c>
      <c r="H30" s="27">
        <v>6</v>
      </c>
      <c r="I30" s="40">
        <f t="shared" si="0"/>
        <v>30</v>
      </c>
      <c r="J30" s="77" t="s">
        <v>224</v>
      </c>
    </row>
    <row r="31" spans="1:10" ht="15.75" x14ac:dyDescent="0.25">
      <c r="A31" s="41">
        <v>26</v>
      </c>
      <c r="B31" s="20" t="s">
        <v>225</v>
      </c>
      <c r="C31" s="20" t="s">
        <v>94</v>
      </c>
      <c r="D31" s="20" t="s">
        <v>61</v>
      </c>
      <c r="E31" s="20" t="s">
        <v>51</v>
      </c>
      <c r="F31" s="27" t="s">
        <v>91</v>
      </c>
      <c r="G31" s="67" t="s">
        <v>20</v>
      </c>
      <c r="H31" s="27">
        <v>6</v>
      </c>
      <c r="I31" s="40">
        <f t="shared" si="0"/>
        <v>30</v>
      </c>
      <c r="J31" s="77" t="s">
        <v>224</v>
      </c>
    </row>
    <row r="32" spans="1:10" ht="15.75" x14ac:dyDescent="0.25">
      <c r="A32" s="41">
        <v>27</v>
      </c>
      <c r="B32" s="20" t="s">
        <v>222</v>
      </c>
      <c r="C32" s="20" t="s">
        <v>59</v>
      </c>
      <c r="D32" s="20" t="s">
        <v>17</v>
      </c>
      <c r="E32" s="20" t="s">
        <v>51</v>
      </c>
      <c r="F32" s="27" t="s">
        <v>58</v>
      </c>
      <c r="G32" s="27" t="s">
        <v>20</v>
      </c>
      <c r="H32" s="27">
        <v>5</v>
      </c>
      <c r="I32" s="40">
        <f t="shared" si="0"/>
        <v>25</v>
      </c>
      <c r="J32" s="77" t="s">
        <v>224</v>
      </c>
    </row>
    <row r="33" spans="1:10" ht="15.75" x14ac:dyDescent="0.25">
      <c r="A33" s="41">
        <v>28</v>
      </c>
      <c r="B33" s="20" t="s">
        <v>225</v>
      </c>
      <c r="C33" s="20" t="s">
        <v>97</v>
      </c>
      <c r="D33" s="20" t="s">
        <v>75</v>
      </c>
      <c r="E33" s="20" t="s">
        <v>98</v>
      </c>
      <c r="F33" s="27" t="s">
        <v>91</v>
      </c>
      <c r="G33" s="27" t="s">
        <v>20</v>
      </c>
      <c r="H33" s="27">
        <v>5</v>
      </c>
      <c r="I33" s="40">
        <f t="shared" si="0"/>
        <v>25</v>
      </c>
      <c r="J33" s="77" t="s">
        <v>224</v>
      </c>
    </row>
    <row r="34" spans="1:10" ht="18.75" customHeight="1" x14ac:dyDescent="0.25">
      <c r="A34" s="41">
        <v>29</v>
      </c>
      <c r="B34" s="20" t="s">
        <v>169</v>
      </c>
      <c r="C34" s="20" t="s">
        <v>174</v>
      </c>
      <c r="D34" s="20" t="s">
        <v>175</v>
      </c>
      <c r="E34" s="20" t="s">
        <v>83</v>
      </c>
      <c r="F34" s="27" t="s">
        <v>58</v>
      </c>
      <c r="G34" s="27" t="s">
        <v>20</v>
      </c>
      <c r="H34" s="27">
        <v>5</v>
      </c>
      <c r="I34" s="40">
        <f t="shared" si="0"/>
        <v>25</v>
      </c>
      <c r="J34" s="77" t="s">
        <v>224</v>
      </c>
    </row>
    <row r="35" spans="1:10" ht="15.75" customHeight="1" x14ac:dyDescent="0.25">
      <c r="A35" s="41">
        <v>30</v>
      </c>
      <c r="B35" s="20" t="s">
        <v>169</v>
      </c>
      <c r="C35" s="20" t="s">
        <v>176</v>
      </c>
      <c r="D35" s="20" t="s">
        <v>151</v>
      </c>
      <c r="E35" s="20" t="s">
        <v>18</v>
      </c>
      <c r="F35" s="27" t="s">
        <v>54</v>
      </c>
      <c r="G35" s="27" t="s">
        <v>20</v>
      </c>
      <c r="H35" s="27">
        <v>4</v>
      </c>
      <c r="I35" s="40">
        <f t="shared" si="0"/>
        <v>20</v>
      </c>
      <c r="J35" s="77" t="s">
        <v>224</v>
      </c>
    </row>
    <row r="36" spans="1:10" ht="15.75" x14ac:dyDescent="0.25">
      <c r="A36" s="41">
        <v>31</v>
      </c>
      <c r="B36" s="20" t="s">
        <v>222</v>
      </c>
      <c r="C36" s="146" t="s">
        <v>60</v>
      </c>
      <c r="D36" s="146" t="s">
        <v>61</v>
      </c>
      <c r="E36" s="146" t="s">
        <v>48</v>
      </c>
      <c r="F36" s="72" t="s">
        <v>58</v>
      </c>
      <c r="G36" s="72" t="s">
        <v>20</v>
      </c>
      <c r="H36" s="27">
        <v>3</v>
      </c>
      <c r="I36" s="40">
        <f t="shared" si="0"/>
        <v>15</v>
      </c>
      <c r="J36" s="77" t="s">
        <v>224</v>
      </c>
    </row>
  </sheetData>
  <autoFilter ref="A5:J36">
    <sortState ref="A7:J192">
      <sortCondition descending="1" ref="I6:I192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A5" sqref="A5"/>
    </sheetView>
  </sheetViews>
  <sheetFormatPr defaultRowHeight="15" x14ac:dyDescent="0.25"/>
  <cols>
    <col min="1" max="1" width="5.7109375" customWidth="1"/>
    <col min="2" max="2" width="33.5703125" customWidth="1"/>
    <col min="3" max="3" width="18.42578125" customWidth="1"/>
    <col min="4" max="4" width="11.7109375" customWidth="1"/>
    <col min="5" max="5" width="20.28515625" customWidth="1"/>
    <col min="8" max="8" width="10.85546875" customWidth="1"/>
    <col min="9" max="9" width="11.5703125" customWidth="1"/>
    <col min="10" max="10" width="13.7109375" customWidth="1"/>
  </cols>
  <sheetData>
    <row r="1" spans="1:10" ht="15.75" x14ac:dyDescent="0.25">
      <c r="A1" s="14"/>
      <c r="B1" s="15"/>
      <c r="C1" s="15"/>
      <c r="D1" s="15"/>
      <c r="E1" s="15"/>
      <c r="F1" s="15"/>
      <c r="G1" s="119" t="s">
        <v>0</v>
      </c>
      <c r="H1" s="16" t="s">
        <v>15</v>
      </c>
      <c r="I1" s="3"/>
      <c r="J1" s="3"/>
    </row>
    <row r="2" spans="1:10" ht="15.75" x14ac:dyDescent="0.25">
      <c r="A2" s="14"/>
      <c r="B2" s="15"/>
      <c r="C2" s="15"/>
      <c r="D2" s="15"/>
      <c r="E2" s="15"/>
      <c r="F2" s="15"/>
      <c r="G2" s="114" t="s">
        <v>234</v>
      </c>
      <c r="H2" s="116"/>
      <c r="I2" s="116"/>
      <c r="J2" s="116"/>
    </row>
    <row r="3" spans="1:10" ht="15.75" x14ac:dyDescent="0.25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21" t="s">
        <v>2</v>
      </c>
      <c r="B4" s="121"/>
      <c r="C4" s="121"/>
      <c r="D4" s="121">
        <v>25</v>
      </c>
      <c r="E4" s="121"/>
      <c r="F4" s="14"/>
      <c r="G4" s="14"/>
      <c r="H4" s="14"/>
      <c r="I4" s="14"/>
      <c r="J4" s="14"/>
    </row>
    <row r="5" spans="1:10" ht="36.75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ht="15.75" x14ac:dyDescent="0.25">
      <c r="A6" s="45">
        <v>1</v>
      </c>
      <c r="B6" s="83" t="s">
        <v>84</v>
      </c>
      <c r="C6" s="83" t="s">
        <v>99</v>
      </c>
      <c r="D6" s="83" t="s">
        <v>100</v>
      </c>
      <c r="E6" s="83" t="s">
        <v>18</v>
      </c>
      <c r="F6" s="84" t="s">
        <v>77</v>
      </c>
      <c r="G6" s="84" t="s">
        <v>20</v>
      </c>
      <c r="H6" s="84">
        <v>20</v>
      </c>
      <c r="I6" s="85">
        <f t="shared" ref="I6:I28" si="0">H6*100/25</f>
        <v>80</v>
      </c>
      <c r="J6" s="86" t="s">
        <v>226</v>
      </c>
    </row>
    <row r="7" spans="1:10" ht="15.75" x14ac:dyDescent="0.25">
      <c r="A7" s="45">
        <v>2</v>
      </c>
      <c r="B7" s="83" t="s">
        <v>84</v>
      </c>
      <c r="C7" s="83" t="s">
        <v>103</v>
      </c>
      <c r="D7" s="83" t="s">
        <v>104</v>
      </c>
      <c r="E7" s="83" t="s">
        <v>36</v>
      </c>
      <c r="F7" s="84" t="s">
        <v>77</v>
      </c>
      <c r="G7" s="84" t="s">
        <v>20</v>
      </c>
      <c r="H7" s="84">
        <v>18</v>
      </c>
      <c r="I7" s="85">
        <f t="shared" si="0"/>
        <v>72</v>
      </c>
      <c r="J7" s="86" t="s">
        <v>226</v>
      </c>
    </row>
    <row r="8" spans="1:10" ht="15.75" x14ac:dyDescent="0.25">
      <c r="A8" s="45">
        <v>3</v>
      </c>
      <c r="B8" s="69" t="s">
        <v>116</v>
      </c>
      <c r="C8" s="70" t="s">
        <v>150</v>
      </c>
      <c r="D8" s="68" t="s">
        <v>151</v>
      </c>
      <c r="E8" s="68" t="s">
        <v>93</v>
      </c>
      <c r="F8" s="87">
        <v>7</v>
      </c>
      <c r="G8" s="88" t="s">
        <v>20</v>
      </c>
      <c r="H8" s="88">
        <v>18</v>
      </c>
      <c r="I8" s="85">
        <f t="shared" si="0"/>
        <v>72</v>
      </c>
      <c r="J8" s="86" t="s">
        <v>226</v>
      </c>
    </row>
    <row r="9" spans="1:10" ht="15.75" x14ac:dyDescent="0.25">
      <c r="A9" s="45">
        <v>4</v>
      </c>
      <c r="B9" s="69" t="s">
        <v>62</v>
      </c>
      <c r="C9" s="69" t="s">
        <v>81</v>
      </c>
      <c r="D9" s="69" t="s">
        <v>82</v>
      </c>
      <c r="E9" s="69" t="s">
        <v>83</v>
      </c>
      <c r="F9" s="87" t="s">
        <v>80</v>
      </c>
      <c r="G9" s="87" t="s">
        <v>20</v>
      </c>
      <c r="H9" s="87">
        <v>17</v>
      </c>
      <c r="I9" s="85">
        <f t="shared" si="0"/>
        <v>68</v>
      </c>
      <c r="J9" s="86" t="s">
        <v>226</v>
      </c>
    </row>
    <row r="10" spans="1:10" ht="15.75" x14ac:dyDescent="0.25">
      <c r="A10" s="45">
        <v>5</v>
      </c>
      <c r="B10" s="83" t="s">
        <v>84</v>
      </c>
      <c r="C10" s="83" t="s">
        <v>101</v>
      </c>
      <c r="D10" s="83" t="s">
        <v>102</v>
      </c>
      <c r="E10" s="83" t="s">
        <v>36</v>
      </c>
      <c r="F10" s="84" t="s">
        <v>77</v>
      </c>
      <c r="G10" s="84" t="s">
        <v>20</v>
      </c>
      <c r="H10" s="84">
        <v>16</v>
      </c>
      <c r="I10" s="85">
        <f t="shared" si="0"/>
        <v>64</v>
      </c>
      <c r="J10" s="86" t="s">
        <v>226</v>
      </c>
    </row>
    <row r="11" spans="1:10" ht="15.75" x14ac:dyDescent="0.25">
      <c r="A11" s="45">
        <v>6</v>
      </c>
      <c r="B11" s="69" t="s">
        <v>169</v>
      </c>
      <c r="C11" s="69" t="s">
        <v>177</v>
      </c>
      <c r="D11" s="69" t="s">
        <v>42</v>
      </c>
      <c r="E11" s="69" t="s">
        <v>36</v>
      </c>
      <c r="F11" s="87" t="s">
        <v>77</v>
      </c>
      <c r="G11" s="87" t="s">
        <v>20</v>
      </c>
      <c r="H11" s="87">
        <v>15</v>
      </c>
      <c r="I11" s="85">
        <f t="shared" si="0"/>
        <v>60</v>
      </c>
      <c r="J11" s="86" t="s">
        <v>226</v>
      </c>
    </row>
    <row r="12" spans="1:10" ht="15.75" x14ac:dyDescent="0.25">
      <c r="A12" s="45">
        <v>7</v>
      </c>
      <c r="B12" s="69" t="s">
        <v>169</v>
      </c>
      <c r="C12" s="69" t="s">
        <v>178</v>
      </c>
      <c r="D12" s="69" t="s">
        <v>64</v>
      </c>
      <c r="E12" s="69" t="s">
        <v>39</v>
      </c>
      <c r="F12" s="87" t="s">
        <v>77</v>
      </c>
      <c r="G12" s="87" t="s">
        <v>20</v>
      </c>
      <c r="H12" s="87">
        <v>14</v>
      </c>
      <c r="I12" s="85">
        <f t="shared" si="0"/>
        <v>56</v>
      </c>
      <c r="J12" s="89" t="s">
        <v>223</v>
      </c>
    </row>
    <row r="13" spans="1:10" ht="15.75" x14ac:dyDescent="0.25">
      <c r="A13" s="25">
        <v>8</v>
      </c>
      <c r="B13" s="26" t="s">
        <v>62</v>
      </c>
      <c r="C13" s="26" t="s">
        <v>78</v>
      </c>
      <c r="D13" s="26" t="s">
        <v>70</v>
      </c>
      <c r="E13" s="26" t="s">
        <v>79</v>
      </c>
      <c r="F13" s="27" t="s">
        <v>80</v>
      </c>
      <c r="G13" s="27" t="s">
        <v>20</v>
      </c>
      <c r="H13" s="27">
        <v>12</v>
      </c>
      <c r="I13" s="40">
        <f t="shared" si="0"/>
        <v>48</v>
      </c>
      <c r="J13" s="27" t="s">
        <v>224</v>
      </c>
    </row>
    <row r="14" spans="1:10" ht="20.25" customHeight="1" x14ac:dyDescent="0.25">
      <c r="A14" s="25">
        <v>9</v>
      </c>
      <c r="B14" s="26" t="s">
        <v>179</v>
      </c>
      <c r="C14" s="78" t="s">
        <v>206</v>
      </c>
      <c r="D14" s="78" t="s">
        <v>207</v>
      </c>
      <c r="E14" s="78" t="s">
        <v>208</v>
      </c>
      <c r="F14" s="79" t="s">
        <v>205</v>
      </c>
      <c r="G14" s="27" t="s">
        <v>20</v>
      </c>
      <c r="H14" s="27">
        <v>12</v>
      </c>
      <c r="I14" s="40">
        <f t="shared" si="0"/>
        <v>48</v>
      </c>
      <c r="J14" s="27" t="s">
        <v>224</v>
      </c>
    </row>
    <row r="15" spans="1:10" ht="20.25" customHeight="1" x14ac:dyDescent="0.25">
      <c r="A15" s="25">
        <v>10</v>
      </c>
      <c r="B15" s="26" t="s">
        <v>179</v>
      </c>
      <c r="C15" s="78" t="s">
        <v>212</v>
      </c>
      <c r="D15" s="78" t="s">
        <v>25</v>
      </c>
      <c r="E15" s="78" t="s">
        <v>213</v>
      </c>
      <c r="F15" s="79" t="s">
        <v>205</v>
      </c>
      <c r="G15" s="27" t="s">
        <v>20</v>
      </c>
      <c r="H15" s="72">
        <v>12</v>
      </c>
      <c r="I15" s="40">
        <f t="shared" si="0"/>
        <v>48</v>
      </c>
      <c r="J15" s="27" t="s">
        <v>224</v>
      </c>
    </row>
    <row r="16" spans="1:10" ht="18" customHeight="1" x14ac:dyDescent="0.25">
      <c r="A16" s="25">
        <v>11</v>
      </c>
      <c r="B16" s="26" t="s">
        <v>179</v>
      </c>
      <c r="C16" s="66" t="s">
        <v>203</v>
      </c>
      <c r="D16" s="66" t="s">
        <v>204</v>
      </c>
      <c r="E16" s="66" t="s">
        <v>44</v>
      </c>
      <c r="F16" s="79" t="s">
        <v>77</v>
      </c>
      <c r="G16" s="27" t="s">
        <v>20</v>
      </c>
      <c r="H16" s="27">
        <v>11</v>
      </c>
      <c r="I16" s="40">
        <f t="shared" si="0"/>
        <v>44</v>
      </c>
      <c r="J16" s="27" t="s">
        <v>224</v>
      </c>
    </row>
    <row r="17" spans="1:10" ht="15.75" x14ac:dyDescent="0.25">
      <c r="A17" s="25">
        <v>12</v>
      </c>
      <c r="B17" s="26" t="s">
        <v>62</v>
      </c>
      <c r="C17" s="26" t="s">
        <v>74</v>
      </c>
      <c r="D17" s="26" t="s">
        <v>75</v>
      </c>
      <c r="E17" s="26" t="s">
        <v>76</v>
      </c>
      <c r="F17" s="27" t="s">
        <v>77</v>
      </c>
      <c r="G17" s="27" t="s">
        <v>20</v>
      </c>
      <c r="H17" s="27">
        <v>9</v>
      </c>
      <c r="I17" s="40">
        <f t="shared" si="0"/>
        <v>36</v>
      </c>
      <c r="J17" s="27" t="s">
        <v>224</v>
      </c>
    </row>
    <row r="18" spans="1:10" ht="15.75" x14ac:dyDescent="0.25">
      <c r="A18" s="25">
        <v>13</v>
      </c>
      <c r="B18" s="26" t="s">
        <v>116</v>
      </c>
      <c r="C18" s="37" t="s">
        <v>147</v>
      </c>
      <c r="D18" s="38" t="s">
        <v>148</v>
      </c>
      <c r="E18" s="38" t="s">
        <v>149</v>
      </c>
      <c r="F18" s="27">
        <v>7</v>
      </c>
      <c r="G18" s="39" t="s">
        <v>20</v>
      </c>
      <c r="H18" s="39">
        <v>9</v>
      </c>
      <c r="I18" s="40">
        <f t="shared" si="0"/>
        <v>36</v>
      </c>
      <c r="J18" s="27" t="s">
        <v>224</v>
      </c>
    </row>
    <row r="19" spans="1:10" ht="15.75" x14ac:dyDescent="0.25">
      <c r="A19" s="25">
        <v>14</v>
      </c>
      <c r="B19" s="26" t="s">
        <v>222</v>
      </c>
      <c r="C19" s="26" t="s">
        <v>27</v>
      </c>
      <c r="D19" s="26" t="s">
        <v>28</v>
      </c>
      <c r="E19" s="26" t="s">
        <v>29</v>
      </c>
      <c r="F19" s="27" t="s">
        <v>19</v>
      </c>
      <c r="G19" s="27" t="s">
        <v>20</v>
      </c>
      <c r="H19" s="27">
        <v>8</v>
      </c>
      <c r="I19" s="40">
        <f t="shared" si="0"/>
        <v>32</v>
      </c>
      <c r="J19" s="27" t="s">
        <v>224</v>
      </c>
    </row>
    <row r="20" spans="1:10" ht="15.75" x14ac:dyDescent="0.25">
      <c r="A20" s="25">
        <v>15</v>
      </c>
      <c r="B20" s="26" t="s">
        <v>222</v>
      </c>
      <c r="C20" s="26" t="s">
        <v>30</v>
      </c>
      <c r="D20" s="26" t="s">
        <v>31</v>
      </c>
      <c r="E20" s="26" t="s">
        <v>32</v>
      </c>
      <c r="F20" s="27" t="s">
        <v>33</v>
      </c>
      <c r="G20" s="27" t="s">
        <v>20</v>
      </c>
      <c r="H20" s="72">
        <v>8</v>
      </c>
      <c r="I20" s="40">
        <f t="shared" si="0"/>
        <v>32</v>
      </c>
      <c r="J20" s="27" t="s">
        <v>224</v>
      </c>
    </row>
    <row r="21" spans="1:10" ht="16.5" customHeight="1" x14ac:dyDescent="0.25">
      <c r="A21" s="25">
        <v>16</v>
      </c>
      <c r="B21" s="26" t="s">
        <v>179</v>
      </c>
      <c r="C21" s="78" t="s">
        <v>209</v>
      </c>
      <c r="D21" s="78" t="s">
        <v>210</v>
      </c>
      <c r="E21" s="78" t="s">
        <v>211</v>
      </c>
      <c r="F21" s="79" t="s">
        <v>205</v>
      </c>
      <c r="G21" s="27" t="s">
        <v>20</v>
      </c>
      <c r="H21" s="27">
        <v>8</v>
      </c>
      <c r="I21" s="40">
        <f t="shared" si="0"/>
        <v>32</v>
      </c>
      <c r="J21" s="27" t="s">
        <v>224</v>
      </c>
    </row>
    <row r="22" spans="1:10" ht="15.75" x14ac:dyDescent="0.25">
      <c r="A22" s="25">
        <v>17</v>
      </c>
      <c r="B22" s="21" t="s">
        <v>231</v>
      </c>
      <c r="C22" s="36" t="s">
        <v>230</v>
      </c>
      <c r="D22" s="36" t="s">
        <v>17</v>
      </c>
      <c r="E22" s="36" t="s">
        <v>229</v>
      </c>
      <c r="F22" s="35" t="s">
        <v>228</v>
      </c>
      <c r="G22" s="35" t="s">
        <v>20</v>
      </c>
      <c r="H22" s="35">
        <v>8</v>
      </c>
      <c r="I22" s="80">
        <f t="shared" si="0"/>
        <v>32</v>
      </c>
      <c r="J22" s="81" t="s">
        <v>232</v>
      </c>
    </row>
    <row r="23" spans="1:10" ht="15.75" x14ac:dyDescent="0.25">
      <c r="A23" s="25">
        <v>18</v>
      </c>
      <c r="B23" s="26" t="s">
        <v>222</v>
      </c>
      <c r="C23" s="26" t="s">
        <v>24</v>
      </c>
      <c r="D23" s="26" t="s">
        <v>25</v>
      </c>
      <c r="E23" s="26" t="s">
        <v>26</v>
      </c>
      <c r="F23" s="27" t="s">
        <v>19</v>
      </c>
      <c r="G23" s="27" t="s">
        <v>20</v>
      </c>
      <c r="H23" s="27">
        <v>6</v>
      </c>
      <c r="I23" s="40">
        <f t="shared" si="0"/>
        <v>24</v>
      </c>
      <c r="J23" s="27" t="s">
        <v>224</v>
      </c>
    </row>
    <row r="24" spans="1:10" ht="15.75" x14ac:dyDescent="0.25">
      <c r="A24" s="25">
        <v>19</v>
      </c>
      <c r="B24" s="26" t="s">
        <v>116</v>
      </c>
      <c r="C24" s="37" t="s">
        <v>145</v>
      </c>
      <c r="D24" s="38" t="s">
        <v>146</v>
      </c>
      <c r="E24" s="38" t="s">
        <v>48</v>
      </c>
      <c r="F24" s="27">
        <v>7</v>
      </c>
      <c r="G24" s="39" t="s">
        <v>20</v>
      </c>
      <c r="H24" s="39">
        <v>6</v>
      </c>
      <c r="I24" s="40">
        <f t="shared" si="0"/>
        <v>24</v>
      </c>
      <c r="J24" s="27" t="s">
        <v>224</v>
      </c>
    </row>
    <row r="25" spans="1:10" ht="15.75" x14ac:dyDescent="0.25">
      <c r="A25" s="25">
        <v>20</v>
      </c>
      <c r="B25" s="26" t="s">
        <v>222</v>
      </c>
      <c r="C25" s="82" t="s">
        <v>16</v>
      </c>
      <c r="D25" s="82" t="s">
        <v>17</v>
      </c>
      <c r="E25" s="82" t="s">
        <v>18</v>
      </c>
      <c r="F25" s="27" t="s">
        <v>19</v>
      </c>
      <c r="G25" s="27" t="s">
        <v>20</v>
      </c>
      <c r="H25" s="27">
        <v>5</v>
      </c>
      <c r="I25" s="40">
        <f t="shared" si="0"/>
        <v>20</v>
      </c>
      <c r="J25" s="27" t="s">
        <v>224</v>
      </c>
    </row>
    <row r="26" spans="1:10" ht="15.75" x14ac:dyDescent="0.25">
      <c r="A26" s="25">
        <v>21</v>
      </c>
      <c r="B26" s="26" t="s">
        <v>222</v>
      </c>
      <c r="C26" s="26" t="s">
        <v>37</v>
      </c>
      <c r="D26" s="26" t="s">
        <v>38</v>
      </c>
      <c r="E26" s="26" t="s">
        <v>18</v>
      </c>
      <c r="F26" s="27" t="s">
        <v>19</v>
      </c>
      <c r="G26" s="27" t="s">
        <v>20</v>
      </c>
      <c r="H26" s="27">
        <v>5</v>
      </c>
      <c r="I26" s="40">
        <f t="shared" si="0"/>
        <v>20</v>
      </c>
      <c r="J26" s="27" t="s">
        <v>224</v>
      </c>
    </row>
    <row r="27" spans="1:10" ht="15.75" x14ac:dyDescent="0.25">
      <c r="A27" s="25">
        <v>22</v>
      </c>
      <c r="B27" s="26" t="s">
        <v>222</v>
      </c>
      <c r="C27" s="26" t="s">
        <v>21</v>
      </c>
      <c r="D27" s="26" t="s">
        <v>22</v>
      </c>
      <c r="E27" s="26" t="s">
        <v>23</v>
      </c>
      <c r="F27" s="27" t="s">
        <v>19</v>
      </c>
      <c r="G27" s="27" t="s">
        <v>20</v>
      </c>
      <c r="H27" s="27">
        <v>4</v>
      </c>
      <c r="I27" s="40">
        <f t="shared" si="0"/>
        <v>16</v>
      </c>
      <c r="J27" s="27" t="s">
        <v>224</v>
      </c>
    </row>
    <row r="28" spans="1:10" ht="15.75" x14ac:dyDescent="0.25">
      <c r="A28" s="25">
        <v>23</v>
      </c>
      <c r="B28" s="26" t="s">
        <v>222</v>
      </c>
      <c r="C28" s="26" t="s">
        <v>34</v>
      </c>
      <c r="D28" s="26" t="s">
        <v>35</v>
      </c>
      <c r="E28" s="26" t="s">
        <v>36</v>
      </c>
      <c r="F28" s="27" t="s">
        <v>33</v>
      </c>
      <c r="G28" s="27" t="s">
        <v>20</v>
      </c>
      <c r="H28" s="27">
        <v>3</v>
      </c>
      <c r="I28" s="40">
        <f t="shared" si="0"/>
        <v>12</v>
      </c>
      <c r="J28" s="27" t="s">
        <v>224</v>
      </c>
    </row>
  </sheetData>
  <autoFilter ref="A5:J28">
    <sortState ref="A7:J166">
      <sortCondition descending="1" ref="I6:I166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Normal="100" workbookViewId="0">
      <selection activeCell="A5" sqref="A5"/>
    </sheetView>
  </sheetViews>
  <sheetFormatPr defaultRowHeight="15" x14ac:dyDescent="0.25"/>
  <cols>
    <col min="1" max="1" width="4.85546875" customWidth="1"/>
    <col min="2" max="2" width="30.42578125" customWidth="1"/>
    <col min="3" max="3" width="14.85546875" customWidth="1"/>
    <col min="4" max="4" width="12.7109375" customWidth="1"/>
    <col min="5" max="5" width="17" customWidth="1"/>
    <col min="8" max="8" width="12.28515625" customWidth="1"/>
    <col min="9" max="9" width="10.8554687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119" t="s">
        <v>235</v>
      </c>
      <c r="H1" s="16" t="s">
        <v>15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119" t="s">
        <v>1</v>
      </c>
      <c r="H2" s="113" t="s">
        <v>227</v>
      </c>
      <c r="I2" s="114"/>
      <c r="J2" s="114"/>
    </row>
    <row r="3" spans="1:10" ht="15.75" x14ac:dyDescent="0.25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21" t="s">
        <v>2</v>
      </c>
      <c r="B4" s="121"/>
      <c r="C4" s="121"/>
      <c r="D4" s="121">
        <v>25</v>
      </c>
      <c r="E4" s="121"/>
      <c r="F4" s="1"/>
      <c r="G4" s="1"/>
      <c r="H4" s="1"/>
      <c r="I4" s="1"/>
      <c r="J4" s="1"/>
    </row>
    <row r="5" spans="1:10" ht="39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s="47" customFormat="1" ht="15.75" x14ac:dyDescent="0.25">
      <c r="A6" s="91">
        <v>1</v>
      </c>
      <c r="B6" s="6" t="s">
        <v>62</v>
      </c>
      <c r="C6" s="6" t="s">
        <v>110</v>
      </c>
      <c r="D6" s="6" t="s">
        <v>28</v>
      </c>
      <c r="E6" s="6" t="s">
        <v>111</v>
      </c>
      <c r="F6" s="90" t="s">
        <v>112</v>
      </c>
      <c r="G6" s="91" t="s">
        <v>20</v>
      </c>
      <c r="H6" s="90">
        <v>22</v>
      </c>
      <c r="I6" s="92">
        <f t="shared" ref="I6:I12" si="0">H6*100/25</f>
        <v>88</v>
      </c>
      <c r="J6" s="93" t="s">
        <v>226</v>
      </c>
    </row>
    <row r="7" spans="1:10" s="47" customFormat="1" ht="15.75" x14ac:dyDescent="0.25">
      <c r="A7" s="147">
        <v>2</v>
      </c>
      <c r="B7" s="6" t="s">
        <v>62</v>
      </c>
      <c r="C7" s="6" t="s">
        <v>113</v>
      </c>
      <c r="D7" s="6" t="s">
        <v>61</v>
      </c>
      <c r="E7" s="6" t="s">
        <v>44</v>
      </c>
      <c r="F7" s="90" t="s">
        <v>112</v>
      </c>
      <c r="G7" s="90" t="s">
        <v>20</v>
      </c>
      <c r="H7" s="90">
        <v>22</v>
      </c>
      <c r="I7" s="92">
        <f t="shared" si="0"/>
        <v>88</v>
      </c>
      <c r="J7" s="93" t="s">
        <v>226</v>
      </c>
    </row>
    <row r="8" spans="1:10" s="47" customFormat="1" ht="15.75" x14ac:dyDescent="0.25">
      <c r="A8" s="91">
        <v>3</v>
      </c>
      <c r="B8" s="94" t="s">
        <v>221</v>
      </c>
      <c r="C8" s="6" t="s">
        <v>162</v>
      </c>
      <c r="D8" s="6" t="s">
        <v>163</v>
      </c>
      <c r="E8" s="6" t="s">
        <v>98</v>
      </c>
      <c r="F8" s="90" t="s">
        <v>164</v>
      </c>
      <c r="G8" s="91" t="s">
        <v>20</v>
      </c>
      <c r="H8" s="90">
        <v>20</v>
      </c>
      <c r="I8" s="92">
        <f t="shared" si="0"/>
        <v>80</v>
      </c>
      <c r="J8" s="93" t="s">
        <v>226</v>
      </c>
    </row>
    <row r="9" spans="1:10" s="47" customFormat="1" ht="15.75" x14ac:dyDescent="0.25">
      <c r="A9" s="147">
        <v>4</v>
      </c>
      <c r="B9" s="95" t="s">
        <v>116</v>
      </c>
      <c r="C9" s="96" t="s">
        <v>152</v>
      </c>
      <c r="D9" s="97" t="s">
        <v>153</v>
      </c>
      <c r="E9" s="97" t="s">
        <v>83</v>
      </c>
      <c r="F9" s="98">
        <v>8</v>
      </c>
      <c r="G9" s="99" t="s">
        <v>20</v>
      </c>
      <c r="H9" s="99">
        <v>18</v>
      </c>
      <c r="I9" s="92">
        <f t="shared" si="0"/>
        <v>72</v>
      </c>
      <c r="J9" s="93" t="s">
        <v>226</v>
      </c>
    </row>
    <row r="10" spans="1:10" ht="15.75" x14ac:dyDescent="0.25">
      <c r="A10" s="148">
        <v>5</v>
      </c>
      <c r="B10" s="18" t="s">
        <v>221</v>
      </c>
      <c r="C10" s="5" t="s">
        <v>165</v>
      </c>
      <c r="D10" s="5" t="s">
        <v>90</v>
      </c>
      <c r="E10" s="5" t="s">
        <v>18</v>
      </c>
      <c r="F10" s="11" t="s">
        <v>164</v>
      </c>
      <c r="G10" s="11" t="s">
        <v>20</v>
      </c>
      <c r="H10" s="11">
        <v>12</v>
      </c>
      <c r="I10" s="42">
        <f t="shared" si="0"/>
        <v>48</v>
      </c>
      <c r="J10" s="13" t="s">
        <v>224</v>
      </c>
    </row>
    <row r="11" spans="1:10" ht="15.75" x14ac:dyDescent="0.25">
      <c r="A11" s="149">
        <v>6</v>
      </c>
      <c r="B11" s="5" t="s">
        <v>88</v>
      </c>
      <c r="C11" s="5" t="s">
        <v>105</v>
      </c>
      <c r="D11" s="5" t="s">
        <v>106</v>
      </c>
      <c r="E11" s="5" t="s">
        <v>18</v>
      </c>
      <c r="F11" s="11" t="s">
        <v>107</v>
      </c>
      <c r="G11" s="28" t="s">
        <v>20</v>
      </c>
      <c r="H11" s="11">
        <v>10</v>
      </c>
      <c r="I11" s="42">
        <f t="shared" si="0"/>
        <v>40</v>
      </c>
      <c r="J11" s="13" t="s">
        <v>224</v>
      </c>
    </row>
    <row r="12" spans="1:10" ht="15.75" x14ac:dyDescent="0.25">
      <c r="A12" s="148">
        <v>7</v>
      </c>
      <c r="B12" s="43" t="s">
        <v>88</v>
      </c>
      <c r="C12" s="5" t="s">
        <v>108</v>
      </c>
      <c r="D12" s="5" t="s">
        <v>28</v>
      </c>
      <c r="E12" s="5" t="s">
        <v>109</v>
      </c>
      <c r="F12" s="11" t="s">
        <v>107</v>
      </c>
      <c r="G12" s="11" t="s">
        <v>20</v>
      </c>
      <c r="H12" s="11">
        <v>9</v>
      </c>
      <c r="I12" s="42">
        <f t="shared" si="0"/>
        <v>36</v>
      </c>
      <c r="J12" s="13" t="s">
        <v>224</v>
      </c>
    </row>
  </sheetData>
  <autoFilter ref="A5:J12">
    <sortState ref="A7:J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A5" sqref="A5"/>
    </sheetView>
  </sheetViews>
  <sheetFormatPr defaultRowHeight="15" x14ac:dyDescent="0.25"/>
  <cols>
    <col min="1" max="1" width="5.28515625" style="29" customWidth="1"/>
    <col min="2" max="2" width="35.85546875" style="29" customWidth="1"/>
    <col min="3" max="3" width="14.85546875" style="29" customWidth="1"/>
    <col min="4" max="4" width="12.85546875" style="29" customWidth="1"/>
    <col min="5" max="5" width="18.28515625" style="29" customWidth="1"/>
    <col min="6" max="6" width="7.85546875" style="29" customWidth="1"/>
    <col min="7" max="7" width="10" style="29" customWidth="1"/>
    <col min="8" max="8" width="10.5703125" style="29" customWidth="1"/>
    <col min="9" max="9" width="10.28515625" style="29" customWidth="1"/>
    <col min="10" max="10" width="13.42578125" style="29" customWidth="1"/>
    <col min="11" max="16384" width="9.140625" style="29"/>
  </cols>
  <sheetData>
    <row r="1" spans="1:10" ht="21" customHeight="1" x14ac:dyDescent="0.25">
      <c r="A1" s="15"/>
      <c r="B1" s="2"/>
      <c r="C1" s="2"/>
      <c r="D1" s="2"/>
      <c r="E1" s="2"/>
      <c r="F1" s="2"/>
      <c r="G1" s="153" t="s">
        <v>236</v>
      </c>
      <c r="H1" s="153"/>
      <c r="I1" s="153"/>
      <c r="J1" s="153"/>
    </row>
    <row r="2" spans="1:10" ht="15.75" x14ac:dyDescent="0.25">
      <c r="A2" s="15"/>
      <c r="B2" s="2"/>
      <c r="C2" s="2"/>
      <c r="D2" s="2"/>
      <c r="E2" s="2"/>
      <c r="F2" s="2"/>
      <c r="G2" s="118" t="s">
        <v>237</v>
      </c>
      <c r="H2" s="117"/>
      <c r="I2" s="117"/>
      <c r="J2" s="117"/>
    </row>
    <row r="3" spans="1:10" ht="15.75" customHeight="1" x14ac:dyDescent="0.25">
      <c r="A3" s="150" t="s">
        <v>14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5.75" x14ac:dyDescent="0.25">
      <c r="A4" s="151" t="s">
        <v>13</v>
      </c>
      <c r="B4" s="151"/>
      <c r="C4" s="151"/>
      <c r="D4" s="151">
        <v>30</v>
      </c>
      <c r="E4" s="151"/>
      <c r="F4" s="15"/>
      <c r="G4" s="15"/>
      <c r="H4" s="15"/>
      <c r="I4" s="15"/>
      <c r="J4" s="15"/>
    </row>
    <row r="5" spans="1:10" ht="37.5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s="104" customFormat="1" ht="15.75" x14ac:dyDescent="0.25">
      <c r="A6" s="152">
        <v>1</v>
      </c>
      <c r="B6" s="9" t="s">
        <v>116</v>
      </c>
      <c r="C6" s="96" t="s">
        <v>161</v>
      </c>
      <c r="D6" s="100" t="s">
        <v>153</v>
      </c>
      <c r="E6" s="100" t="s">
        <v>51</v>
      </c>
      <c r="F6" s="101">
        <v>9</v>
      </c>
      <c r="G6" s="102" t="s">
        <v>20</v>
      </c>
      <c r="H6" s="102">
        <v>22</v>
      </c>
      <c r="I6" s="103">
        <f t="shared" ref="I6:I13" si="0">H6*100/30</f>
        <v>73.333333333333329</v>
      </c>
      <c r="J6" s="100" t="s">
        <v>226</v>
      </c>
    </row>
    <row r="7" spans="1:10" s="104" customFormat="1" ht="15.75" x14ac:dyDescent="0.25">
      <c r="A7" s="152">
        <v>2</v>
      </c>
      <c r="B7" s="9" t="s">
        <v>116</v>
      </c>
      <c r="C7" s="96" t="s">
        <v>160</v>
      </c>
      <c r="D7" s="100" t="s">
        <v>151</v>
      </c>
      <c r="E7" s="100" t="s">
        <v>109</v>
      </c>
      <c r="F7" s="101">
        <v>9</v>
      </c>
      <c r="G7" s="102" t="s">
        <v>20</v>
      </c>
      <c r="H7" s="102">
        <v>20</v>
      </c>
      <c r="I7" s="103">
        <f t="shared" si="0"/>
        <v>66.666666666666671</v>
      </c>
      <c r="J7" s="100" t="s">
        <v>226</v>
      </c>
    </row>
    <row r="8" spans="1:10" s="104" customFormat="1" ht="21" customHeight="1" x14ac:dyDescent="0.25">
      <c r="A8" s="152">
        <v>3</v>
      </c>
      <c r="B8" s="48" t="s">
        <v>179</v>
      </c>
      <c r="C8" s="105" t="s">
        <v>214</v>
      </c>
      <c r="D8" s="105" t="s">
        <v>215</v>
      </c>
      <c r="E8" s="105" t="s">
        <v>216</v>
      </c>
      <c r="F8" s="106" t="s">
        <v>217</v>
      </c>
      <c r="G8" s="49" t="s">
        <v>20</v>
      </c>
      <c r="H8" s="49">
        <v>19</v>
      </c>
      <c r="I8" s="46">
        <f t="shared" si="0"/>
        <v>63.333333333333336</v>
      </c>
      <c r="J8" s="100" t="s">
        <v>226</v>
      </c>
    </row>
    <row r="9" spans="1:10" ht="15.75" x14ac:dyDescent="0.25">
      <c r="A9" s="123">
        <v>4</v>
      </c>
      <c r="B9" s="8" t="s">
        <v>116</v>
      </c>
      <c r="C9" s="17" t="s">
        <v>154</v>
      </c>
      <c r="D9" s="4" t="s">
        <v>155</v>
      </c>
      <c r="E9" s="4" t="s">
        <v>118</v>
      </c>
      <c r="F9" s="23">
        <v>9</v>
      </c>
      <c r="G9" s="12" t="s">
        <v>20</v>
      </c>
      <c r="H9" s="12">
        <v>16</v>
      </c>
      <c r="I9" s="24">
        <f t="shared" si="0"/>
        <v>53.333333333333336</v>
      </c>
      <c r="J9" s="4" t="s">
        <v>224</v>
      </c>
    </row>
    <row r="10" spans="1:10" ht="15.75" x14ac:dyDescent="0.25">
      <c r="A10" s="123">
        <v>5</v>
      </c>
      <c r="B10" s="10" t="s">
        <v>221</v>
      </c>
      <c r="C10" s="10" t="s">
        <v>166</v>
      </c>
      <c r="D10" s="10" t="s">
        <v>131</v>
      </c>
      <c r="E10" s="10" t="s">
        <v>87</v>
      </c>
      <c r="F10" s="22" t="s">
        <v>167</v>
      </c>
      <c r="G10" s="22" t="s">
        <v>20</v>
      </c>
      <c r="H10" s="22">
        <v>16</v>
      </c>
      <c r="I10" s="24">
        <f t="shared" si="0"/>
        <v>53.333333333333336</v>
      </c>
      <c r="J10" s="4" t="s">
        <v>224</v>
      </c>
    </row>
    <row r="11" spans="1:10" ht="15.75" x14ac:dyDescent="0.25">
      <c r="A11" s="123">
        <v>6</v>
      </c>
      <c r="B11" s="8" t="s">
        <v>116</v>
      </c>
      <c r="C11" s="17" t="s">
        <v>156</v>
      </c>
      <c r="D11" s="4" t="s">
        <v>25</v>
      </c>
      <c r="E11" s="4" t="s">
        <v>87</v>
      </c>
      <c r="F11" s="23">
        <v>9</v>
      </c>
      <c r="G11" s="12" t="s">
        <v>20</v>
      </c>
      <c r="H11" s="12">
        <v>14</v>
      </c>
      <c r="I11" s="24">
        <f t="shared" si="0"/>
        <v>46.666666666666664</v>
      </c>
      <c r="J11" s="4" t="s">
        <v>224</v>
      </c>
    </row>
    <row r="12" spans="1:10" ht="15.75" x14ac:dyDescent="0.25">
      <c r="A12" s="123">
        <v>7</v>
      </c>
      <c r="B12" s="8" t="s">
        <v>116</v>
      </c>
      <c r="C12" s="17" t="s">
        <v>157</v>
      </c>
      <c r="D12" s="4" t="s">
        <v>158</v>
      </c>
      <c r="E12" s="4" t="s">
        <v>159</v>
      </c>
      <c r="F12" s="23">
        <v>9</v>
      </c>
      <c r="G12" s="12" t="s">
        <v>20</v>
      </c>
      <c r="H12" s="12">
        <v>12</v>
      </c>
      <c r="I12" s="24">
        <f t="shared" si="0"/>
        <v>40</v>
      </c>
      <c r="J12" s="4" t="s">
        <v>224</v>
      </c>
    </row>
    <row r="13" spans="1:10" s="30" customFormat="1" ht="15.75" x14ac:dyDescent="0.25">
      <c r="A13" s="123">
        <v>8</v>
      </c>
      <c r="B13" s="21" t="s">
        <v>221</v>
      </c>
      <c r="C13" s="21" t="s">
        <v>168</v>
      </c>
      <c r="D13" s="21" t="s">
        <v>102</v>
      </c>
      <c r="E13" s="21" t="s">
        <v>67</v>
      </c>
      <c r="F13" s="32" t="s">
        <v>167</v>
      </c>
      <c r="G13" s="32" t="s">
        <v>20</v>
      </c>
      <c r="H13" s="32">
        <v>12</v>
      </c>
      <c r="I13" s="24">
        <f t="shared" si="0"/>
        <v>40</v>
      </c>
      <c r="J13" s="4" t="s">
        <v>224</v>
      </c>
    </row>
  </sheetData>
  <autoFilter ref="A5:J13">
    <sortState ref="A7:J104">
      <sortCondition descending="1" ref="I6:I104"/>
    </sortState>
  </autoFilter>
  <sortState ref="A7:K10">
    <sortCondition descending="1" ref="H7"/>
  </sortState>
  <mergeCells count="5">
    <mergeCell ref="A4:C4"/>
    <mergeCell ref="D4:E4"/>
    <mergeCell ref="G2:J2"/>
    <mergeCell ref="A3:J3"/>
    <mergeCell ref="G1:J1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A5" sqref="A5"/>
    </sheetView>
  </sheetViews>
  <sheetFormatPr defaultRowHeight="15" x14ac:dyDescent="0.25"/>
  <cols>
    <col min="1" max="1" width="4.5703125" customWidth="1"/>
    <col min="2" max="2" width="37.85546875" customWidth="1"/>
    <col min="3" max="3" width="18.5703125" customWidth="1"/>
    <col min="4" max="4" width="14.5703125" customWidth="1"/>
    <col min="5" max="5" width="11.7109375" customWidth="1"/>
    <col min="8" max="8" width="12.140625" customWidth="1"/>
    <col min="9" max="9" width="10.285156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114" t="s">
        <v>238</v>
      </c>
      <c r="H1" s="115"/>
      <c r="I1" s="115"/>
      <c r="J1" s="3"/>
    </row>
    <row r="2" spans="1:10" ht="15.75" x14ac:dyDescent="0.25">
      <c r="A2" s="1"/>
      <c r="B2" s="2"/>
      <c r="C2" s="2"/>
      <c r="D2" s="2"/>
      <c r="E2" s="2"/>
      <c r="F2" s="2"/>
      <c r="G2" s="114" t="s">
        <v>237</v>
      </c>
      <c r="H2" s="115"/>
      <c r="I2" s="115"/>
      <c r="J2" s="115"/>
    </row>
    <row r="3" spans="1:10" ht="15.75" x14ac:dyDescent="0.25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21" t="s">
        <v>2</v>
      </c>
      <c r="B4" s="121"/>
      <c r="C4" s="121"/>
      <c r="D4" s="121">
        <v>30</v>
      </c>
      <c r="E4" s="121"/>
      <c r="F4" s="1"/>
      <c r="G4" s="1"/>
      <c r="H4" s="1"/>
      <c r="I4" s="1"/>
      <c r="J4" s="1"/>
    </row>
    <row r="5" spans="1:10" ht="37.5" customHeight="1" x14ac:dyDescent="0.25">
      <c r="A5" s="122" t="s">
        <v>3</v>
      </c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3" t="s">
        <v>10</v>
      </c>
      <c r="I5" s="124" t="s">
        <v>11</v>
      </c>
      <c r="J5" s="123" t="s">
        <v>12</v>
      </c>
    </row>
    <row r="6" spans="1:10" s="47" customFormat="1" ht="14.25" customHeight="1" x14ac:dyDescent="0.25">
      <c r="A6" s="107">
        <v>1</v>
      </c>
      <c r="B6" s="31" t="s">
        <v>179</v>
      </c>
      <c r="C6" s="108" t="s">
        <v>218</v>
      </c>
      <c r="D6" s="108" t="s">
        <v>219</v>
      </c>
      <c r="E6" s="108" t="s">
        <v>109</v>
      </c>
      <c r="F6" s="109" t="s">
        <v>220</v>
      </c>
      <c r="G6" s="110" t="s">
        <v>20</v>
      </c>
      <c r="H6" s="110">
        <v>19</v>
      </c>
      <c r="I6" s="111">
        <f>H6*100/30</f>
        <v>63.333333333333336</v>
      </c>
      <c r="J6" s="112" t="s">
        <v>226</v>
      </c>
    </row>
    <row r="7" spans="1:10" ht="15.75" x14ac:dyDescent="0.25">
      <c r="A7" s="44">
        <v>2</v>
      </c>
      <c r="B7" s="21" t="s">
        <v>62</v>
      </c>
      <c r="C7" s="21" t="s">
        <v>114</v>
      </c>
      <c r="D7" s="21" t="s">
        <v>28</v>
      </c>
      <c r="E7" s="21" t="s">
        <v>29</v>
      </c>
      <c r="F7" s="32" t="s">
        <v>115</v>
      </c>
      <c r="G7" s="32" t="s">
        <v>20</v>
      </c>
      <c r="H7" s="32">
        <v>9</v>
      </c>
      <c r="I7" s="34">
        <f>H7*100/30</f>
        <v>30</v>
      </c>
      <c r="J7" s="33" t="s">
        <v>224</v>
      </c>
    </row>
  </sheetData>
  <autoFilter ref="A5:J7">
    <sortState ref="A7:J76">
      <sortCondition descending="1" ref="I6:I76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кл.</vt:lpstr>
      <vt:lpstr>6 кл.</vt:lpstr>
      <vt:lpstr>7 кл.</vt:lpstr>
      <vt:lpstr>8 кл.</vt:lpstr>
      <vt:lpstr>9 кл.</vt:lpstr>
      <vt:lpstr>10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2025-11-11T03:19:37Z</dcterms:modified>
</cp:coreProperties>
</file>